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8_{0A63F514-4C5E-4466-AC31-465E99DA4F2B}" xr6:coauthVersionLast="47" xr6:coauthVersionMax="47" xr10:uidLastSave="{00000000-0000-0000-0000-000000000000}"/>
  <bookViews>
    <workbookView xWindow="-120" yWindow="-120" windowWidth="29040" windowHeight="15720" activeTab="1" xr2:uid="{08EF1442-4FC9-46E7-B3D2-82EB52AFBF23}"/>
  </bookViews>
  <sheets>
    <sheet name="List1" sheetId="1" r:id="rId1"/>
    <sheet name="Srpen" sheetId="2" r:id="rId2"/>
  </sheets>
  <externalReferences>
    <externalReference r:id="rId3"/>
  </externalReferences>
  <definedNames>
    <definedName name="DnyATýdny">{0,1,2,3,4,5,6} + {0;1;2;3;4;5}*7</definedName>
    <definedName name="KalendářníRok">[1]Leden!$K$4</definedName>
    <definedName name="_xlnm.Print_Area" localSheetId="1">Srpen!$A:$I</definedName>
    <definedName name="OblastNadpisuSloupce1..H12.8">Srpen!$B$2</definedName>
    <definedName name="OblastNadpisuSloupce2..C14.8">Srpen!$B$2</definedName>
    <definedName name="ZačátekTýdne">[1]Leden!$L$4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2" l="1"/>
  <c r="B2" i="2"/>
  <c r="B3" i="2" a="1"/>
  <c r="F3" i="2" s="1"/>
  <c r="F2" i="2" s="1"/>
  <c r="B5" i="2" a="1"/>
  <c r="D5" i="2" s="1"/>
  <c r="B7" i="2" a="1"/>
  <c r="G7" i="2" s="1"/>
  <c r="B9" i="2" a="1"/>
  <c r="E9" i="2" s="1"/>
  <c r="B11" i="2" a="1"/>
  <c r="C11" i="2" s="1"/>
  <c r="B13" i="2" a="1"/>
  <c r="B13" i="2" s="1"/>
  <c r="E7" i="2" l="1"/>
  <c r="C13" i="2"/>
  <c r="G5" i="2"/>
  <c r="C5" i="2"/>
  <c r="E3" i="2"/>
  <c r="E2" i="2" s="1"/>
  <c r="H11" i="2"/>
  <c r="B11" i="2"/>
  <c r="D9" i="2"/>
  <c r="F7" i="2"/>
  <c r="H5" i="2"/>
  <c r="B5" i="2"/>
  <c r="D3" i="2"/>
  <c r="D2" i="2" s="1"/>
  <c r="G11" i="2"/>
  <c r="C3" i="2"/>
  <c r="C2" i="2" s="1"/>
  <c r="F11" i="2"/>
  <c r="H9" i="2"/>
  <c r="B9" i="2"/>
  <c r="D7" i="2"/>
  <c r="F5" i="2"/>
  <c r="H3" i="2"/>
  <c r="H2" i="2" s="1"/>
  <c r="B3" i="2"/>
  <c r="C7" i="2"/>
  <c r="E5" i="2"/>
  <c r="G3" i="2"/>
  <c r="G2" i="2" s="1"/>
  <c r="C9" i="2"/>
  <c r="D11" i="2"/>
  <c r="F9" i="2"/>
  <c r="H7" i="2"/>
  <c r="B7" i="2"/>
  <c r="E11" i="2"/>
  <c r="G9" i="2"/>
</calcChain>
</file>

<file path=xl/sharedStrings.xml><?xml version="1.0" encoding="utf-8"?>
<sst xmlns="http://schemas.openxmlformats.org/spreadsheetml/2006/main" count="41" uniqueCount="17">
  <si>
    <t>Poznámky</t>
  </si>
  <si>
    <t>TRÉNINKOVÝ DEN</t>
  </si>
  <si>
    <t xml:space="preserve">8:00 - 8:30 sraz
8:45 rozcvička + off ice
9:00 - 9:15 golmani
9:15 - 11:15 led
</t>
  </si>
  <si>
    <t>Turnaj Třemošná</t>
  </si>
  <si>
    <t>VOLNO</t>
  </si>
  <si>
    <t>15:10 sraz
16:15-16:25 rozcvička
18:15-19:45 led II.LP                                                                                                                                                             20:05 odchod</t>
  </si>
  <si>
    <t>15:25 sraz
15:30-15:40 rozcvička
16:15-17:15 led II.LP                                                                                                                                                             17:35 odchod</t>
  </si>
  <si>
    <t>13:10 sraz
13:15-13:25 rozcvička
14:00-15:00 led II.LP                                                                                                                                                             15:20 odchod</t>
  </si>
  <si>
    <t>VENKOVNÍ UTKÁNÍ</t>
  </si>
  <si>
    <t>8:00 - 8:30 sraz
8:45 rozcvička + off ice
9:15 - 10:45 led
13:30 odjezd 
18:00 soupeř</t>
  </si>
  <si>
    <t>Turnaj Milevsko</t>
  </si>
  <si>
    <t>14:40 sraz
15:15-16:15 led II.LP
16:30-17:30 kompenzační cvičení                                                                                                                        17:35 odchod</t>
  </si>
  <si>
    <t>15:10 sraz
15:15-15:25 rozcvička
16:00-17:00 led II.LP                                                                                                                                                             17:20 odchod</t>
  </si>
  <si>
    <t>DOMÁCÍ UTKÁNÍ</t>
  </si>
  <si>
    <t xml:space="preserve">8:00 - 8:30 sraz
8:45 rozcvička + off ice
9:15 - 9:30 golmani
9:30 - 11:30 led
17:30 soupeř
</t>
  </si>
  <si>
    <t>VOLNÝ DEN</t>
  </si>
  <si>
    <t>Na turnaje bude probíhat nominace přes KIS-prosím kontrolujte chaty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</si>
</sst>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1" tint="0.24994659260841701"/>
      <name val="Calibri"/>
      <family val="2"/>
      <scheme val="minor"/>
    </font>
    <font>
      <sz val="11"/>
      <color theme="1" tint="0.14999847407452621"/>
      <name val="Calibri"/>
      <family val="1"/>
      <scheme val="minor"/>
    </font>
    <font>
      <sz val="10"/>
      <color theme="1" tint="0.14999847407452621"/>
      <name val="Calibri"/>
      <family val="1"/>
      <scheme val="minor"/>
    </font>
    <font>
      <b/>
      <sz val="11"/>
      <color theme="1" tint="0.34998626667073579"/>
      <name val="Calibri"/>
      <family val="2"/>
      <scheme val="minor"/>
    </font>
    <font>
      <sz val="11"/>
      <name val="Calibri"/>
      <family val="2"/>
      <scheme val="minor"/>
    </font>
    <font>
      <sz val="12"/>
      <color theme="1" tint="0.14999847407452621"/>
      <name val="Calibri"/>
      <family val="1"/>
      <scheme val="minor"/>
    </font>
    <font>
      <b/>
      <sz val="11"/>
      <color indexed="63"/>
      <name val="Calibri"/>
      <family val="2"/>
      <charset val="238"/>
      <scheme val="minor"/>
    </font>
    <font>
      <b/>
      <sz val="12"/>
      <color indexed="63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1"/>
      <name val="Calibri Light"/>
      <family val="2"/>
      <scheme val="major"/>
    </font>
    <font>
      <sz val="9"/>
      <name val="Arial"/>
      <family val="2"/>
      <charset val="238"/>
    </font>
    <font>
      <sz val="9"/>
      <color theme="0"/>
      <name val="Arial"/>
      <family val="2"/>
      <charset val="238"/>
    </font>
    <font>
      <b/>
      <sz val="16"/>
      <color theme="1"/>
      <name val="Arial"/>
      <family val="2"/>
      <charset val="238"/>
    </font>
    <font>
      <sz val="11"/>
      <color theme="1" tint="0.34998626667073579"/>
      <name val="Calibri"/>
      <family val="2"/>
      <scheme val="minor"/>
    </font>
    <font>
      <sz val="11"/>
      <color theme="4" tint="-0.24994659260841701"/>
      <name val="Calibri"/>
      <family val="2"/>
      <scheme val="minor"/>
    </font>
    <font>
      <b/>
      <sz val="11"/>
      <color theme="8" tint="-0.499984740745262"/>
      <name val="Calibri Light"/>
      <family val="2"/>
      <scheme val="major"/>
    </font>
    <font>
      <sz val="35"/>
      <color theme="4"/>
      <name val="Calibri"/>
      <family val="2"/>
      <scheme val="minor"/>
    </font>
    <font>
      <sz val="35"/>
      <color theme="1" tint="0.14999847407452621"/>
      <name val="Calibri"/>
      <family val="1"/>
      <scheme val="minor"/>
    </font>
    <font>
      <b/>
      <sz val="36"/>
      <color theme="8" tint="-0.499984740745262"/>
      <name val="Calibri Light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174489"/>
        <bgColor indexed="64"/>
      </patternFill>
    </fill>
  </fills>
  <borders count="8">
    <border>
      <left/>
      <right/>
      <top/>
      <bottom/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0691854609822"/>
      </left>
      <right style="thin">
        <color theme="0" tint="-0.14993743705557422"/>
      </right>
      <top/>
      <bottom style="thin">
        <color theme="0" tint="-0.14990691854609822"/>
      </bottom>
      <diagonal/>
    </border>
    <border>
      <left style="thin">
        <color theme="7" tint="0.59996337778862885"/>
      </left>
      <right style="thin">
        <color theme="7" tint="0.59996337778862885"/>
      </right>
      <top style="thin">
        <color theme="7" tint="0.59996337778862885"/>
      </top>
      <bottom/>
      <diagonal/>
    </border>
    <border>
      <left/>
      <right/>
      <top style="thin">
        <color theme="8" tint="0.59996337778862885"/>
      </top>
      <bottom style="thin">
        <color theme="8" tint="0.59996337778862885"/>
      </bottom>
      <diagonal/>
    </border>
    <border>
      <left/>
      <right/>
      <top/>
      <bottom style="medium">
        <color theme="4" tint="-0.24994659260841701"/>
      </bottom>
      <diagonal/>
    </border>
  </borders>
  <cellStyleXfs count="10">
    <xf numFmtId="0" fontId="0" fillId="0" borderId="0"/>
    <xf numFmtId="0" fontId="2" fillId="0" borderId="0">
      <alignment vertical="top"/>
    </xf>
    <xf numFmtId="0" fontId="5" fillId="2" borderId="0" applyBorder="0" applyProtection="0">
      <alignment horizontal="left" vertical="top" wrapText="1" indent="1"/>
    </xf>
    <xf numFmtId="0" fontId="6" fillId="2" borderId="0" applyNumberFormat="0" applyFont="0" applyBorder="0" applyAlignment="0">
      <alignment horizontal="left" vertical="center" indent="1"/>
    </xf>
    <xf numFmtId="0" fontId="11" fillId="0" borderId="3" applyFill="0" applyProtection="0">
      <alignment horizontal="left" vertical="top" wrapText="1" indent="1"/>
    </xf>
    <xf numFmtId="164" fontId="15" fillId="0" borderId="0">
      <alignment horizontal="left" indent="1"/>
    </xf>
    <xf numFmtId="0" fontId="16" fillId="0" borderId="0" applyFill="0" applyProtection="0"/>
    <xf numFmtId="0" fontId="2" fillId="0" borderId="0" applyFill="0" applyProtection="0"/>
    <xf numFmtId="0" fontId="18" fillId="0" borderId="0" applyFill="0" applyBorder="0" applyProtection="0">
      <alignment vertical="center"/>
    </xf>
    <xf numFmtId="0" fontId="16" fillId="0" borderId="7" applyNumberFormat="0" applyFill="0" applyProtection="0">
      <alignment horizontal="left" vertical="center" indent="1"/>
    </xf>
  </cellStyleXfs>
  <cellXfs count="25">
    <xf numFmtId="0" fontId="0" fillId="0" borderId="0" xfId="0"/>
    <xf numFmtId="0" fontId="3" fillId="0" borderId="0" xfId="1" applyFont="1">
      <alignment vertical="top"/>
    </xf>
    <xf numFmtId="0" fontId="4" fillId="0" borderId="0" xfId="1" applyFont="1" applyAlignment="1">
      <alignment horizontal="left" vertical="top" wrapText="1" indent="1"/>
    </xf>
    <xf numFmtId="0" fontId="4" fillId="0" borderId="1" xfId="2" applyFont="1" applyFill="1" applyBorder="1">
      <alignment horizontal="left" vertical="top" wrapText="1" indent="1"/>
    </xf>
    <xf numFmtId="0" fontId="4" fillId="0" borderId="1" xfId="3" applyFont="1" applyFill="1" applyBorder="1" applyAlignment="1">
      <alignment horizontal="left" vertical="top" wrapText="1" indent="1"/>
    </xf>
    <xf numFmtId="0" fontId="7" fillId="0" borderId="0" xfId="1" applyFont="1" applyAlignment="1">
      <alignment horizontal="left" vertical="center" indent="1"/>
    </xf>
    <xf numFmtId="0" fontId="8" fillId="0" borderId="2" xfId="2" applyFont="1" applyFill="1" applyBorder="1" applyAlignment="1">
      <alignment horizontal="left" vertical="center" wrapText="1" indent="1"/>
    </xf>
    <xf numFmtId="164" fontId="9" fillId="0" borderId="2" xfId="3" applyNumberFormat="1" applyFont="1" applyFill="1" applyBorder="1" applyAlignment="1">
      <alignment horizontal="right" vertical="center" wrapText="1" indent="1"/>
    </xf>
    <xf numFmtId="0" fontId="10" fillId="0" borderId="0" xfId="1" applyFont="1" applyAlignment="1">
      <alignment horizontal="center" vertical="center"/>
    </xf>
    <xf numFmtId="0" fontId="2" fillId="0" borderId="0" xfId="1" applyAlignment="1"/>
    <xf numFmtId="0" fontId="12" fillId="0" borderId="0" xfId="4" applyFont="1" applyFill="1" applyBorder="1" applyAlignment="1">
      <alignment horizontal="left" vertical="center" wrapText="1"/>
    </xf>
    <xf numFmtId="0" fontId="13" fillId="3" borderId="0" xfId="4" applyFont="1" applyFill="1" applyBorder="1" applyAlignment="1">
      <alignment horizontal="left" vertical="center" wrapText="1"/>
    </xf>
    <xf numFmtId="0" fontId="14" fillId="4" borderId="0" xfId="4" applyFont="1" applyFill="1" applyBorder="1" applyAlignment="1">
      <alignment horizontal="center" vertical="center" wrapText="1"/>
    </xf>
    <xf numFmtId="0" fontId="12" fillId="0" borderId="4" xfId="4" applyFont="1" applyFill="1" applyBorder="1" applyAlignment="1">
      <alignment horizontal="left" vertical="top" wrapText="1"/>
    </xf>
    <xf numFmtId="0" fontId="10" fillId="0" borderId="0" xfId="1" applyFont="1" applyAlignment="1"/>
    <xf numFmtId="164" fontId="9" fillId="0" borderId="2" xfId="5" applyFont="1" applyBorder="1" applyAlignment="1">
      <alignment horizontal="right" vertical="center" indent="1"/>
    </xf>
    <xf numFmtId="0" fontId="13" fillId="5" borderId="0" xfId="4" applyFont="1" applyFill="1" applyBorder="1" applyAlignment="1">
      <alignment horizontal="left" vertical="center" wrapText="1"/>
    </xf>
    <xf numFmtId="0" fontId="4" fillId="0" borderId="1" xfId="1" applyFont="1" applyBorder="1" applyAlignment="1">
      <alignment horizontal="left" vertical="top" wrapText="1" indent="1"/>
    </xf>
    <xf numFmtId="164" fontId="9" fillId="0" borderId="5" xfId="5" applyFont="1" applyBorder="1" applyAlignment="1">
      <alignment horizontal="right" indent="1"/>
    </xf>
    <xf numFmtId="0" fontId="7" fillId="0" borderId="0" xfId="1" applyFont="1" applyAlignment="1">
      <alignment horizontal="center" vertical="center"/>
    </xf>
    <xf numFmtId="0" fontId="1" fillId="6" borderId="0" xfId="6" applyFont="1" applyFill="1" applyAlignment="1">
      <alignment horizontal="center" vertical="center"/>
    </xf>
    <xf numFmtId="0" fontId="17" fillId="0" borderId="6" xfId="7" applyFont="1" applyFill="1" applyBorder="1" applyAlignment="1">
      <alignment horizontal="center" vertical="center"/>
    </xf>
    <xf numFmtId="0" fontId="19" fillId="0" borderId="0" xfId="8" applyFont="1" applyFill="1" applyAlignment="1">
      <alignment horizontal="left" vertical="center"/>
    </xf>
    <xf numFmtId="0" fontId="3" fillId="0" borderId="0" xfId="9" applyFont="1" applyFill="1" applyBorder="1" applyAlignment="1">
      <alignment vertical="center"/>
    </xf>
    <xf numFmtId="0" fontId="20" fillId="0" borderId="0" xfId="8" applyFont="1" applyFill="1" applyBorder="1">
      <alignment vertical="center"/>
    </xf>
  </cellXfs>
  <cellStyles count="10">
    <cellStyle name="Den" xfId="5" xr:uid="{808435C9-87CF-4D6D-9CC7-CB14BAD1611A}"/>
    <cellStyle name="Nadpis 1 2" xfId="9" xr:uid="{626BFBDE-55E7-4DA4-A04B-5D09F8F3C60D}"/>
    <cellStyle name="Nadpis 2 2" xfId="6" xr:uid="{24EC86C4-B061-4E48-A9A9-CC5BCE9BDFC9}"/>
    <cellStyle name="Nadpis 3 2" xfId="7" xr:uid="{E609EADB-5468-4FD2-B04E-64D35251BD53}"/>
    <cellStyle name="Nadpis 4 2" xfId="2" xr:uid="{468DFFE9-3F54-4D52-946B-238169BBDA9E}"/>
    <cellStyle name="Název 2" xfId="8" xr:uid="{4AFF5692-2AFD-4416-A256-E7063B9A7E33}"/>
    <cellStyle name="Normální" xfId="0" builtinId="0"/>
    <cellStyle name="Normální 2" xfId="1" xr:uid="{410C0840-E123-4F76-8576-70AA8B48E424}"/>
    <cellStyle name="Podrobnosti dne" xfId="4" xr:uid="{1B898715-7D81-4684-B036-36E6602670FC}"/>
    <cellStyle name="Pruhované" xfId="3" xr:uid="{120B8031-9CAD-4A5F-A19E-CFBB2F684993}"/>
  </cellStyles>
  <dxfs count="2"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537883</xdr:colOff>
      <xdr:row>0</xdr:row>
      <xdr:rowOff>0</xdr:rowOff>
    </xdr:from>
    <xdr:ext cx="6639789" cy="859291"/>
    <xdr:pic>
      <xdr:nvPicPr>
        <xdr:cNvPr id="2" name="Obrázek 1">
          <a:extLst>
            <a:ext uri="{FF2B5EF4-FFF2-40B4-BE49-F238E27FC236}">
              <a16:creationId xmlns:a16="http://schemas.microsoft.com/office/drawing/2014/main" id="{AFD5A8A8-973C-40CD-8566-DCFAB574F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2538133" y="0"/>
          <a:ext cx="6639789" cy="859291"/>
        </a:xfrm>
        <a:prstGeom prst="rect">
          <a:avLst/>
        </a:prstGeom>
      </xdr:spPr>
    </xdr:pic>
    <xdr:clientData/>
  </xdr:oneCellAnchor>
  <xdr:oneCellAnchor>
    <xdr:from>
      <xdr:col>7</xdr:col>
      <xdr:colOff>373851</xdr:colOff>
      <xdr:row>0</xdr:row>
      <xdr:rowOff>58842</xdr:rowOff>
    </xdr:from>
    <xdr:ext cx="845114" cy="743679"/>
    <xdr:pic>
      <xdr:nvPicPr>
        <xdr:cNvPr id="3" name="Obrázek 2">
          <a:extLst>
            <a:ext uri="{FF2B5EF4-FFF2-40B4-BE49-F238E27FC236}">
              <a16:creationId xmlns:a16="http://schemas.microsoft.com/office/drawing/2014/main" id="{F3F31B7C-0D22-44DF-899D-FF3C0D20B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1101" y="58842"/>
          <a:ext cx="845114" cy="74367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ell\Downloads\M&#283;s&#237;&#269;n&#237;%20pl&#225;n%20duben%20U8%20(1).xlsx" TargetMode="External"/><Relationship Id="rId1" Type="http://schemas.openxmlformats.org/officeDocument/2006/relationships/externalLinkPath" Target="/Users/Dell/Downloads/M&#283;s&#237;&#269;n&#237;%20pl&#225;n%20duben%20U8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eden"/>
      <sheetName val="Únor"/>
      <sheetName val="Březen"/>
      <sheetName val="Duben"/>
      <sheetName val="Květen"/>
      <sheetName val="Červen"/>
      <sheetName val="Červenec"/>
      <sheetName val="Září"/>
      <sheetName val="Říjen"/>
      <sheetName val="Listopad"/>
      <sheetName val="Prosinec"/>
    </sheetNames>
    <sheetDataSet>
      <sheetData sheetId="0">
        <row r="4">
          <cell r="K4">
            <v>2025</v>
          </cell>
          <cell r="L4" t="str">
            <v>pondělí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E2BDC-C050-447D-9166-09276CF01AEF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4807C-1647-452B-BB8D-5A120FC96273}">
  <sheetPr>
    <tabColor theme="7" tint="0.59999389629810485"/>
    <pageSetUpPr fitToPage="1"/>
  </sheetPr>
  <dimension ref="B1:M14"/>
  <sheetViews>
    <sheetView showGridLines="0" tabSelected="1" zoomScale="85" zoomScaleNormal="85" workbookViewId="0">
      <selection activeCell="D14" sqref="D14:H14"/>
    </sheetView>
  </sheetViews>
  <sheetFormatPr defaultColWidth="10" defaultRowHeight="15" x14ac:dyDescent="0.25"/>
  <cols>
    <col min="1" max="1" width="1.85546875" style="1" customWidth="1"/>
    <col min="2" max="8" width="21.5703125" style="1" customWidth="1"/>
    <col min="9" max="9" width="1.85546875" style="1" customWidth="1"/>
    <col min="10" max="10" width="9.85546875" style="1" customWidth="1"/>
    <col min="11" max="11" width="21.7109375" style="1" customWidth="1"/>
    <col min="12" max="16384" width="10" style="1"/>
  </cols>
  <sheetData>
    <row r="1" spans="2:13" ht="67.5" customHeight="1" x14ac:dyDescent="0.25">
      <c r="B1" s="24" t="str">
        <f>"Srpen "&amp;KalendářníRok</f>
        <v>Srpen 2025</v>
      </c>
      <c r="C1" s="24"/>
      <c r="D1" s="24"/>
      <c r="E1" s="23"/>
      <c r="F1" s="23"/>
      <c r="G1" s="23"/>
      <c r="H1" s="22"/>
    </row>
    <row r="2" spans="2:13" s="19" customFormat="1" ht="20.100000000000001" customHeight="1" x14ac:dyDescent="0.25">
      <c r="B2" s="20" t="str">
        <f>ZačátekTýdne</f>
        <v>pondělí</v>
      </c>
      <c r="C2" s="21" t="str">
        <f>TEXT(C3,"dddd")</f>
        <v>úterý</v>
      </c>
      <c r="D2" s="20" t="str">
        <f>TEXT(D3,"dddd")</f>
        <v>středa</v>
      </c>
      <c r="E2" s="21" t="str">
        <f>TEXT(E3,"dddd")</f>
        <v>čtvrtek</v>
      </c>
      <c r="F2" s="20" t="str">
        <f>TEXT(F3,"dddd")</f>
        <v>pátek</v>
      </c>
      <c r="G2" s="21" t="str">
        <f>TEXT(G3,"dddd")</f>
        <v>sobota</v>
      </c>
      <c r="H2" s="20" t="str">
        <f>TEXT(H3,"dddd")</f>
        <v>neděle</v>
      </c>
    </row>
    <row r="3" spans="2:13" s="5" customFormat="1" ht="16.5" customHeight="1" x14ac:dyDescent="0.25">
      <c r="B3" s="18">
        <f t="array" ref="B3:H3">DnyATýdny+DATE(KalendářníRok,8,1)-WEEKDAY(DATE(KalendářníRok,8,1),(ZačátekTýdne="pondělí")+1)+1</f>
        <v>45866</v>
      </c>
      <c r="C3" s="18">
        <v>45867</v>
      </c>
      <c r="D3" s="18">
        <v>45868</v>
      </c>
      <c r="E3" s="18">
        <v>45869</v>
      </c>
      <c r="F3" s="18">
        <v>45870</v>
      </c>
      <c r="G3" s="18">
        <v>45871</v>
      </c>
      <c r="H3" s="18">
        <v>45872</v>
      </c>
    </row>
    <row r="4" spans="2:13" s="2" customFormat="1" ht="78" customHeight="1" x14ac:dyDescent="0.25">
      <c r="B4" s="17"/>
      <c r="C4" s="17"/>
      <c r="D4" s="17"/>
      <c r="E4" s="17"/>
      <c r="F4" s="12" t="s">
        <v>4</v>
      </c>
      <c r="G4" s="12" t="s">
        <v>4</v>
      </c>
      <c r="H4" s="12" t="s">
        <v>4</v>
      </c>
    </row>
    <row r="5" spans="2:13" s="5" customFormat="1" ht="16.5" customHeight="1" x14ac:dyDescent="0.25">
      <c r="B5" s="7">
        <f t="array" ref="B5:H5">DnyATýdny+DATE(KalendářníRok,8,1)-WEEKDAY(DATE(KalendářníRok,8,1),(ZačátekTýdne="pondělí")+1)+8</f>
        <v>45873</v>
      </c>
      <c r="C5" s="7">
        <v>45874</v>
      </c>
      <c r="D5" s="7">
        <v>45875</v>
      </c>
      <c r="E5" s="7">
        <v>45876</v>
      </c>
      <c r="F5" s="7">
        <v>45877</v>
      </c>
      <c r="G5" s="7">
        <v>45878</v>
      </c>
      <c r="H5" s="7">
        <v>45879</v>
      </c>
    </row>
    <row r="6" spans="2:13" s="2" customFormat="1" ht="78" customHeight="1" x14ac:dyDescent="0.25">
      <c r="B6" s="12" t="s">
        <v>4</v>
      </c>
      <c r="C6" s="12" t="s">
        <v>4</v>
      </c>
      <c r="D6" s="12" t="s">
        <v>4</v>
      </c>
      <c r="E6" s="12" t="s">
        <v>4</v>
      </c>
      <c r="F6" s="12" t="s">
        <v>4</v>
      </c>
      <c r="G6" s="12" t="s">
        <v>4</v>
      </c>
      <c r="H6" s="12" t="s">
        <v>4</v>
      </c>
      <c r="K6" s="12" t="s">
        <v>4</v>
      </c>
      <c r="L6" s="9"/>
      <c r="M6" s="8" t="s">
        <v>15</v>
      </c>
    </row>
    <row r="7" spans="2:13" s="5" customFormat="1" ht="16.5" customHeight="1" x14ac:dyDescent="0.3">
      <c r="B7" s="15">
        <f t="array" ref="B7:H7">DnyATýdny+DATE(KalendářníRok,8,1)-WEEKDAY(DATE(KalendářníRok,8,1),(ZačátekTýdne="pondělí")+1)+15</f>
        <v>45880</v>
      </c>
      <c r="C7" s="15">
        <v>45881</v>
      </c>
      <c r="D7" s="15">
        <v>45882</v>
      </c>
      <c r="E7" s="15">
        <v>45883</v>
      </c>
      <c r="F7" s="15">
        <v>45884</v>
      </c>
      <c r="G7" s="15">
        <v>45885</v>
      </c>
      <c r="H7" s="15">
        <v>45886</v>
      </c>
      <c r="K7" s="9"/>
      <c r="L7" s="9"/>
      <c r="M7" s="14"/>
    </row>
    <row r="8" spans="2:13" s="2" customFormat="1" ht="78" customHeight="1" x14ac:dyDescent="0.25">
      <c r="B8" s="12" t="s">
        <v>4</v>
      </c>
      <c r="C8" s="12" t="s">
        <v>4</v>
      </c>
      <c r="D8" s="12" t="s">
        <v>4</v>
      </c>
      <c r="E8" s="12" t="s">
        <v>4</v>
      </c>
      <c r="F8" s="12" t="s">
        <v>4</v>
      </c>
      <c r="G8" s="12" t="s">
        <v>4</v>
      </c>
      <c r="H8" s="12" t="s">
        <v>4</v>
      </c>
      <c r="K8" s="16" t="s">
        <v>14</v>
      </c>
      <c r="L8" s="9"/>
      <c r="M8" s="8" t="s">
        <v>13</v>
      </c>
    </row>
    <row r="9" spans="2:13" s="5" customFormat="1" ht="16.5" customHeight="1" x14ac:dyDescent="0.3">
      <c r="B9" s="7">
        <f t="array" ref="B9:H9">DnyATýdny+DATE(KalendářníRok,8,1)-WEEKDAY(DATE(KalendářníRok,8,1),(ZačátekTýdne="pondělí")+1)+22</f>
        <v>45887</v>
      </c>
      <c r="C9" s="7">
        <v>45888</v>
      </c>
      <c r="D9" s="7">
        <v>45889</v>
      </c>
      <c r="E9" s="7">
        <v>45890</v>
      </c>
      <c r="F9" s="7">
        <v>45891</v>
      </c>
      <c r="G9" s="7">
        <v>45892</v>
      </c>
      <c r="H9" s="7">
        <v>45893</v>
      </c>
      <c r="K9" s="9"/>
      <c r="L9" s="9"/>
      <c r="M9" s="14"/>
    </row>
    <row r="10" spans="2:13" s="2" customFormat="1" ht="78" customHeight="1" x14ac:dyDescent="0.25">
      <c r="B10" s="13" t="s">
        <v>12</v>
      </c>
      <c r="C10" s="12" t="s">
        <v>4</v>
      </c>
      <c r="D10" s="13" t="s">
        <v>12</v>
      </c>
      <c r="E10" s="13" t="s">
        <v>11</v>
      </c>
      <c r="F10" s="12" t="s">
        <v>4</v>
      </c>
      <c r="G10" s="11" t="s">
        <v>10</v>
      </c>
      <c r="H10" s="11" t="s">
        <v>10</v>
      </c>
      <c r="K10" s="11" t="s">
        <v>9</v>
      </c>
      <c r="L10" s="9"/>
      <c r="M10" s="8" t="s">
        <v>8</v>
      </c>
    </row>
    <row r="11" spans="2:13" s="5" customFormat="1" ht="16.5" customHeight="1" x14ac:dyDescent="0.3">
      <c r="B11" s="15">
        <f t="array" ref="B11:H11">DnyATýdny+DATE(KalendářníRok,8,1)-WEEKDAY(DATE(KalendářníRok,8,1),(ZačátekTýdne="pondělí")+1)+29</f>
        <v>45894</v>
      </c>
      <c r="C11" s="15">
        <v>45895</v>
      </c>
      <c r="D11" s="15">
        <v>45896</v>
      </c>
      <c r="E11" s="15">
        <v>45897</v>
      </c>
      <c r="F11" s="15">
        <v>45898</v>
      </c>
      <c r="G11" s="15">
        <v>45899</v>
      </c>
      <c r="H11" s="15">
        <v>45900</v>
      </c>
      <c r="K11" s="9"/>
      <c r="L11" s="9"/>
      <c r="M11" s="14"/>
    </row>
    <row r="12" spans="2:13" s="2" customFormat="1" ht="78" customHeight="1" x14ac:dyDescent="0.25">
      <c r="B12" s="13" t="s">
        <v>7</v>
      </c>
      <c r="C12" s="13" t="s">
        <v>6</v>
      </c>
      <c r="D12" s="13" t="s">
        <v>5</v>
      </c>
      <c r="E12" s="12" t="s">
        <v>4</v>
      </c>
      <c r="F12" s="12" t="s">
        <v>4</v>
      </c>
      <c r="G12" s="11" t="s">
        <v>3</v>
      </c>
      <c r="H12" s="11" t="s">
        <v>3</v>
      </c>
      <c r="K12" s="10" t="s">
        <v>2</v>
      </c>
      <c r="L12" s="9"/>
      <c r="M12" s="8" t="s">
        <v>1</v>
      </c>
    </row>
    <row r="13" spans="2:13" s="5" customFormat="1" ht="16.5" customHeight="1" x14ac:dyDescent="0.25">
      <c r="B13" s="7">
        <f t="array" ref="B13:C13">DnyATýdny+DATE(KalendářníRok,8,1)-WEEKDAY(DATE(KalendářníRok,8,1),(ZačátekTýdne="pondělí")+1)+36</f>
        <v>45901</v>
      </c>
      <c r="C13" s="7">
        <v>45902</v>
      </c>
      <c r="D13" s="6" t="s">
        <v>0</v>
      </c>
      <c r="E13" s="6"/>
      <c r="F13" s="6"/>
      <c r="G13" s="6"/>
      <c r="H13" s="6"/>
    </row>
    <row r="14" spans="2:13" s="2" customFormat="1" ht="78" customHeight="1" x14ac:dyDescent="0.25">
      <c r="B14" s="4"/>
      <c r="C14" s="4"/>
      <c r="D14" s="3" t="s">
        <v>16</v>
      </c>
      <c r="E14" s="3"/>
      <c r="F14" s="3"/>
      <c r="G14" s="3"/>
      <c r="H14" s="3"/>
    </row>
  </sheetData>
  <mergeCells count="3">
    <mergeCell ref="B1:D1"/>
    <mergeCell ref="D13:H13"/>
    <mergeCell ref="D14:H14"/>
  </mergeCells>
  <conditionalFormatting sqref="B3:G3">
    <cfRule type="expression" dxfId="1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7">
    <dataValidation allowBlank="1" showInputMessage="1" showErrorMessage="1" prompt="Tento řádek a řádky 6, 8, 10, 12 a 14 obsahují kalendářní dny v týdnu. Pokud tato buňka neobsahuje číslo 1, jde o den z předchozího měsíce. Poznámky zadejte do buňky D15." sqref="B3" xr:uid="{00000000-0002-0000-0700-000007000000}"/>
    <dataValidation allowBlank="1" showInputMessage="1" showErrorMessage="1" prompt="Tento řádek a řádky 7, 9, 11, 13 a 15 obsahují buňky pro zadání denních poznámek ke kalendářnímu dni v předchozí buňce." sqref="B4" xr:uid="{00000000-0002-0000-0700-000006000000}"/>
    <dataValidation allowBlank="1" showInputMessage="1" prompt="Do této buňky zadejte poznámky k měsíci." sqref="D14:H14" xr:uid="{00000000-0002-0000-0700-000005000000}"/>
    <dataValidation allowBlank="1" showInputMessage="1" prompt="Do buňky níže zadejte poznámky k měsíci." sqref="D13:H13" xr:uid="{00000000-0002-0000-0700-000004000000}"/>
    <dataValidation allowBlank="1" showInputMessage="1" showErrorMessage="1" prompt="Tento řádek obsahuje názvy dní v týdnu tohoto kalendáře. Tato buňka obsahuje den, kterým začíná týden. Pokud chcete změnit první den týdne, zadejte ho do buňky L5 na lednovém listu." sqref="B2" xr:uid="{00000000-0002-0000-0700-000003000000}"/>
    <dataValidation allowBlank="1" showInputMessage="1" showErrorMessage="1" prompt="Rok v této buňce se aktualizuje automaticky podle roku zadaného na listu Leden. V následujícím kalendáři mají data předchozího a následujícího měsíce světlejší odstín písma." sqref="B1:D1" xr:uid="{00000000-0002-0000-0700-000001000000}"/>
    <dataValidation allowBlank="1" showInputMessage="1" showErrorMessage="1" prompt="Automaticky určený den v týdnu" sqref="C2:H2" xr:uid="{00000000-0002-0000-0700-000000000000}"/>
  </dataValidations>
  <printOptions horizontalCentered="1"/>
  <pageMargins left="0.25" right="0.25" top="0.5" bottom="0.5" header="0.3" footer="0.3"/>
  <pageSetup paperSize="9" scale="82" orientation="landscape" r:id="rId1"/>
  <headerFooter differentFirst="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3</vt:i4>
      </vt:variant>
    </vt:vector>
  </HeadingPairs>
  <TitlesOfParts>
    <vt:vector size="5" baseType="lpstr">
      <vt:lpstr>List1</vt:lpstr>
      <vt:lpstr>Srpen</vt:lpstr>
      <vt:lpstr>Srpen!Oblast_tisku</vt:lpstr>
      <vt:lpstr>OblastNadpisuSloupce1..H12.8</vt:lpstr>
      <vt:lpstr>OblastNadpisuSloupce2..C14.8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2025-08-01T06:00:23Z</cp:lastPrinted>
  <dcterms:created xsi:type="dcterms:W3CDTF">2025-08-01T05:59:21Z</dcterms:created>
  <dcterms:modified xsi:type="dcterms:W3CDTF">2025-08-01T06:01:30Z</dcterms:modified>
</cp:coreProperties>
</file>