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ter\Desktop\"/>
    </mc:Choice>
  </mc:AlternateContent>
  <xr:revisionPtr revIDLastSave="0" documentId="13_ncr:1_{2DB93243-604A-47C9-BA30-F6199211CF59}" xr6:coauthVersionLast="47" xr6:coauthVersionMax="47" xr10:uidLastSave="{00000000-0000-0000-0000-000000000000}"/>
  <bookViews>
    <workbookView xWindow="-120" yWindow="-120" windowWidth="29040" windowHeight="15840" activeTab="1" xr2:uid="{0F728A93-9E93-410E-AB9B-7AF7BE661B85}"/>
  </bookViews>
  <sheets>
    <sheet name="List1" sheetId="1" r:id="rId1"/>
    <sheet name="Listopad" sheetId="2" r:id="rId2"/>
  </sheets>
  <externalReferences>
    <externalReference r:id="rId3"/>
  </externalReferences>
  <definedNames>
    <definedName name="DnyATýdny">{0,1,2,3,4,5,6} + {0;1;2;3;4;5}*7</definedName>
    <definedName name="KalendářníRok">[1]Leden!$K$4</definedName>
    <definedName name="_xlnm.Print_Area" localSheetId="1">Listopad!$A:$I</definedName>
    <definedName name="OblastNadpisuSloupce1..H12.11">Listopad!$B$2</definedName>
    <definedName name="OblastNadpisuSloupce2..C14.11">Listopad!$B$2</definedName>
    <definedName name="ZačátekTýdne">[1]Leden!$L$4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/>
  <c r="B2" i="2"/>
  <c r="B3" i="2" a="1"/>
  <c r="B3" i="2" s="1"/>
  <c r="B5" i="2" a="1"/>
  <c r="B5" i="2" s="1"/>
  <c r="B7" i="2" a="1"/>
  <c r="B7" i="2" s="1"/>
  <c r="B9" i="2" a="1"/>
  <c r="B9" i="2" s="1"/>
  <c r="B11" i="2" a="1"/>
  <c r="B11" i="2" s="1"/>
  <c r="B13" i="2" a="1"/>
  <c r="B13" i="2" s="1"/>
  <c r="H3" i="2" l="1"/>
  <c r="H2" i="2" s="1"/>
  <c r="G11" i="2"/>
  <c r="G3" i="2"/>
  <c r="G2" i="2" s="1"/>
  <c r="G5" i="2"/>
  <c r="E9" i="2"/>
  <c r="D5" i="2"/>
  <c r="C13" i="2"/>
  <c r="H11" i="2"/>
  <c r="H7" i="2"/>
  <c r="G7" i="2"/>
  <c r="F11" i="2"/>
  <c r="F7" i="2"/>
  <c r="F3" i="2"/>
  <c r="F2" i="2" s="1"/>
  <c r="E3" i="2"/>
  <c r="E2" i="2" s="1"/>
  <c r="H9" i="2"/>
  <c r="G9" i="2"/>
  <c r="F5" i="2"/>
  <c r="D9" i="2"/>
  <c r="E11" i="2"/>
  <c r="E7" i="2"/>
  <c r="D11" i="2"/>
  <c r="D7" i="2"/>
  <c r="D3" i="2"/>
  <c r="D2" i="2" s="1"/>
  <c r="C3" i="2"/>
  <c r="C2" i="2" s="1"/>
  <c r="C11" i="2"/>
  <c r="C7" i="2"/>
  <c r="H5" i="2"/>
  <c r="F9" i="2"/>
  <c r="E5" i="2"/>
  <c r="C9" i="2"/>
  <c r="C5" i="2"/>
</calcChain>
</file>

<file path=xl/sharedStrings.xml><?xml version="1.0" encoding="utf-8"?>
<sst xmlns="http://schemas.openxmlformats.org/spreadsheetml/2006/main" count="39" uniqueCount="23">
  <si>
    <t>Poznámky</t>
  </si>
  <si>
    <t>TRÉNINKOVÝ DEN</t>
  </si>
  <si>
    <t xml:space="preserve">8:00 - 8:30 sraz
8:45 rozcvička + off ice
9:00 - 9:15 golmani
9:15 - 11:15 led
</t>
  </si>
  <si>
    <t>VOLNO</t>
  </si>
  <si>
    <t>12:45 sraz
13:15-14:15 led
14:30-15:00 kompenzační cvičení
15:05 odchod</t>
  </si>
  <si>
    <t>15:25 sraz
15:30-15:40 rozcvička
16:15-17:15 led 
17:35 odchod</t>
  </si>
  <si>
    <t>VENKOVNÍ UTKÁNÍ</t>
  </si>
  <si>
    <t>8:00 - 8:30 sraz
8:45 rozcvička + off ice
9:15 - 10:45 led
13:30 odjezd 
18:00 soupeř</t>
  </si>
  <si>
    <t xml:space="preserve">
13:45-15:00 led</t>
  </si>
  <si>
    <t>12:00-13:15-projekt RYBNÍK</t>
  </si>
  <si>
    <t>16:10 sraz
16:15-16:25 rozcvička
17:00-18:15 led 
18:35 odchod</t>
  </si>
  <si>
    <t>CCM Liga Sokolov</t>
  </si>
  <si>
    <t>DOMÁCÍ UTKÁNÍ</t>
  </si>
  <si>
    <t xml:space="preserve">8:00 - 8:30 sraz
8:45 rozcvička + off ice
9:15 - 9:30 golmani
9:30 - 11:30 led
17:30 soupeř
</t>
  </si>
  <si>
    <t>VOLNÝ DEN</t>
  </si>
  <si>
    <t xml:space="preserve">
14:30-15:45 led</t>
  </si>
  <si>
    <t xml:space="preserve">10:05 sraz Modrých
10:10 rozcvička
11:00 Modrý x Tábor
13:15 Modrý x Písek
</t>
  </si>
  <si>
    <t>10:05 sraz Žlutých v Soběslavi
10:10 rozcvička
11:00 Žlutý x Soběslav
12:05 Žlutý x Linz</t>
  </si>
  <si>
    <t>10:10 sraz Modrých v Č.Krumlově
10:15 rozcvička
11:05 Modrý x  Linz
12:30 Modrý x Č. Krumlov</t>
  </si>
  <si>
    <t xml:space="preserve">15:05 sraz Žlutých
15:05 rozcvička
15:45 Modrý x Písek
18:00 Modrý x Veselí
</t>
  </si>
  <si>
    <t>Multisportovní turnaj v Ostrově (sporty -hokej a fotbal)</t>
  </si>
  <si>
    <t>16:05 sraz
16:15 - 17:15 suchý trénink ZŠ Grünwaldova 
17:20 odchod</t>
  </si>
  <si>
    <t xml:space="preserve">CCM liga 10:40 sraz
10:40 rozcvička
11:30 Motor x Příbram
14:30 Motor x Sparta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</si>
</sst>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1" x14ac:knownFonts="1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1" tint="0.24994659260841701"/>
      <name val="Aptos Narrow"/>
      <family val="2"/>
      <scheme val="minor"/>
    </font>
    <font>
      <sz val="11"/>
      <color theme="1" tint="0.14999847407452621"/>
      <name val="Aptos Narrow"/>
      <family val="1"/>
      <scheme val="minor"/>
    </font>
    <font>
      <sz val="10"/>
      <color theme="1" tint="0.14999847407452621"/>
      <name val="Aptos Narrow"/>
      <family val="1"/>
      <scheme val="minor"/>
    </font>
    <font>
      <b/>
      <sz val="11"/>
      <color theme="1" tint="0.34998626667073579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 tint="0.14999847407452621"/>
      <name val="Aptos Narrow"/>
      <family val="1"/>
      <scheme val="minor"/>
    </font>
    <font>
      <b/>
      <sz val="11"/>
      <color indexed="63"/>
      <name val="Aptos Narrow"/>
      <family val="2"/>
      <charset val="238"/>
      <scheme val="minor"/>
    </font>
    <font>
      <b/>
      <sz val="12"/>
      <color indexed="63"/>
      <name val="Aptos Narrow"/>
      <family val="2"/>
      <charset val="238"/>
      <scheme val="minor"/>
    </font>
    <font>
      <b/>
      <sz val="14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 tint="0.34998626667073579"/>
      <name val="Aptos Narrow"/>
      <family val="2"/>
      <scheme val="minor"/>
    </font>
    <font>
      <sz val="9"/>
      <color theme="0"/>
      <name val="Arial"/>
      <family val="2"/>
      <charset val="238"/>
    </font>
    <font>
      <sz val="11"/>
      <color theme="4" tint="-0.24994659260841701"/>
      <name val="Aptos Narrow"/>
      <family val="2"/>
      <scheme val="minor"/>
    </font>
    <font>
      <b/>
      <sz val="11"/>
      <color theme="8" tint="-0.499984740745262"/>
      <name val="Aptos Display"/>
      <family val="2"/>
      <scheme val="major"/>
    </font>
    <font>
      <sz val="35"/>
      <color theme="4"/>
      <name val="Aptos Narrow"/>
      <family val="2"/>
      <scheme val="minor"/>
    </font>
    <font>
      <sz val="35"/>
      <color theme="1" tint="0.14999847407452621"/>
      <name val="Aptos Narrow"/>
      <family val="1"/>
      <scheme val="minor"/>
    </font>
    <font>
      <b/>
      <sz val="36"/>
      <color theme="3" tint="0.249977111117893"/>
      <name val="Aptos Display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rgb="FF174489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/>
      <bottom style="medium">
        <color theme="4" tint="-0.24994659260841701"/>
      </bottom>
      <diagonal/>
    </border>
  </borders>
  <cellStyleXfs count="10">
    <xf numFmtId="0" fontId="0" fillId="0" borderId="0"/>
    <xf numFmtId="0" fontId="2" fillId="0" borderId="0">
      <alignment vertical="top"/>
    </xf>
    <xf numFmtId="0" fontId="5" fillId="2" borderId="0" applyBorder="0" applyProtection="0">
      <alignment horizontal="left" vertical="top" wrapText="1" indent="1"/>
    </xf>
    <xf numFmtId="0" fontId="6" fillId="2" borderId="0" applyNumberFormat="0" applyFont="0" applyBorder="0" applyAlignment="0">
      <alignment horizontal="left" vertical="center" indent="1"/>
    </xf>
    <xf numFmtId="0" fontId="11" fillId="0" borderId="3" applyFill="0" applyProtection="0">
      <alignment horizontal="left" vertical="top" wrapText="1" indent="1"/>
    </xf>
    <xf numFmtId="164" fontId="14" fillId="0" borderId="0">
      <alignment horizontal="left" indent="1"/>
    </xf>
    <xf numFmtId="0" fontId="16" fillId="0" borderId="0" applyFill="0" applyProtection="0"/>
    <xf numFmtId="0" fontId="2" fillId="0" borderId="0" applyFill="0" applyProtection="0"/>
    <xf numFmtId="0" fontId="18" fillId="0" borderId="0" applyFill="0" applyBorder="0" applyProtection="0">
      <alignment vertical="center"/>
    </xf>
    <xf numFmtId="0" fontId="16" fillId="0" borderId="7" applyNumberFormat="0" applyFill="0" applyProtection="0">
      <alignment horizontal="left" vertical="center" indent="1"/>
    </xf>
  </cellStyleXfs>
  <cellXfs count="25">
    <xf numFmtId="0" fontId="0" fillId="0" borderId="0" xfId="0"/>
    <xf numFmtId="0" fontId="3" fillId="0" borderId="0" xfId="1" applyFont="1">
      <alignment vertical="top"/>
    </xf>
    <xf numFmtId="0" fontId="4" fillId="0" borderId="0" xfId="1" applyFont="1" applyAlignment="1">
      <alignment horizontal="left" vertical="top" wrapText="1" indent="1"/>
    </xf>
    <xf numFmtId="0" fontId="4" fillId="0" borderId="1" xfId="3" applyFont="1" applyFill="1" applyBorder="1" applyAlignment="1">
      <alignment horizontal="left" vertical="top" wrapText="1" indent="1"/>
    </xf>
    <xf numFmtId="0" fontId="7" fillId="0" borderId="0" xfId="1" applyFont="1" applyAlignment="1">
      <alignment horizontal="left" vertical="center" indent="1"/>
    </xf>
    <xf numFmtId="164" fontId="9" fillId="0" borderId="2" xfId="3" applyNumberFormat="1" applyFont="1" applyFill="1" applyBorder="1" applyAlignment="1">
      <alignment horizontal="right" vertical="center" wrapText="1" indent="1"/>
    </xf>
    <xf numFmtId="0" fontId="10" fillId="0" borderId="0" xfId="1" applyFont="1" applyAlignment="1">
      <alignment horizontal="center" vertical="center"/>
    </xf>
    <xf numFmtId="0" fontId="2" fillId="0" borderId="0" xfId="1" applyAlignment="1"/>
    <xf numFmtId="0" fontId="12" fillId="0" borderId="0" xfId="4" applyFont="1" applyFill="1" applyBorder="1" applyAlignment="1">
      <alignment horizontal="left" vertical="center" wrapText="1"/>
    </xf>
    <xf numFmtId="0" fontId="13" fillId="3" borderId="0" xfId="4" applyFont="1" applyFill="1" applyBorder="1" applyAlignment="1">
      <alignment horizontal="center" vertical="center" wrapText="1"/>
    </xf>
    <xf numFmtId="0" fontId="12" fillId="0" borderId="4" xfId="4" applyFont="1" applyFill="1" applyBorder="1" applyAlignment="1">
      <alignment horizontal="left" vertical="top" wrapText="1"/>
    </xf>
    <xf numFmtId="0" fontId="10" fillId="0" borderId="0" xfId="1" applyFont="1" applyAlignment="1"/>
    <xf numFmtId="164" fontId="9" fillId="0" borderId="2" xfId="5" applyFont="1" applyBorder="1" applyAlignment="1">
      <alignment horizontal="right" vertical="center" indent="1"/>
    </xf>
    <xf numFmtId="0" fontId="15" fillId="4" borderId="0" xfId="4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top" wrapText="1" indent="1"/>
    </xf>
    <xf numFmtId="164" fontId="9" fillId="0" borderId="5" xfId="5" applyFont="1" applyBorder="1" applyAlignment="1">
      <alignment horizontal="right" indent="1"/>
    </xf>
    <xf numFmtId="0" fontId="7" fillId="0" borderId="0" xfId="1" applyFont="1" applyAlignment="1">
      <alignment horizontal="center" vertical="center"/>
    </xf>
    <xf numFmtId="0" fontId="1" fillId="5" borderId="0" xfId="6" applyFont="1" applyFill="1" applyAlignment="1">
      <alignment horizontal="center" vertical="center"/>
    </xf>
    <xf numFmtId="0" fontId="17" fillId="0" borderId="6" xfId="7" applyFont="1" applyFill="1" applyBorder="1" applyAlignment="1">
      <alignment horizontal="center" vertical="center"/>
    </xf>
    <xf numFmtId="0" fontId="19" fillId="0" borderId="0" xfId="8" applyFont="1" applyFill="1" applyAlignment="1">
      <alignment horizontal="left" vertical="center"/>
    </xf>
    <xf numFmtId="0" fontId="3" fillId="0" borderId="0" xfId="9" applyFont="1" applyFill="1" applyBorder="1" applyAlignment="1">
      <alignment vertical="center"/>
    </xf>
    <xf numFmtId="0" fontId="15" fillId="6" borderId="0" xfId="4" applyFont="1" applyFill="1" applyBorder="1" applyAlignment="1">
      <alignment horizontal="left" vertical="center" wrapText="1"/>
    </xf>
    <xf numFmtId="0" fontId="20" fillId="7" borderId="0" xfId="8" applyFont="1" applyFill="1" applyBorder="1">
      <alignment vertical="center"/>
    </xf>
    <xf numFmtId="0" fontId="8" fillId="0" borderId="2" xfId="2" applyFont="1" applyFill="1" applyBorder="1" applyAlignment="1">
      <alignment horizontal="left" vertical="center" wrapText="1" indent="1"/>
    </xf>
    <xf numFmtId="0" fontId="4" fillId="0" borderId="1" xfId="2" applyFont="1" applyFill="1" applyBorder="1">
      <alignment horizontal="left" vertical="top" wrapText="1" indent="1"/>
    </xf>
  </cellXfs>
  <cellStyles count="10">
    <cellStyle name="Den" xfId="5" xr:uid="{E700DE03-3F6B-4166-9F48-D8B4D8B2696C}"/>
    <cellStyle name="Nadpis 1 2" xfId="9" xr:uid="{B03E8EED-D737-4078-A361-DF915C6E4521}"/>
    <cellStyle name="Nadpis 2 2" xfId="6" xr:uid="{581FB8C8-7B7A-4E8C-B862-2E23AC98F5E5}"/>
    <cellStyle name="Nadpis 3 2" xfId="7" xr:uid="{AEA28D1A-76E2-4508-92D9-E98D755417F0}"/>
    <cellStyle name="Nadpis 4 2" xfId="2" xr:uid="{630553B7-41B5-4F25-B998-D2E3984D8B6E}"/>
    <cellStyle name="Název 2" xfId="8" xr:uid="{2A8EAE98-21A1-4F2F-901E-7B47A48F3101}"/>
    <cellStyle name="Normální" xfId="0" builtinId="0"/>
    <cellStyle name="Normální 2" xfId="1" xr:uid="{3C2377C7-960B-4FEB-B712-505098A52385}"/>
    <cellStyle name="Podrobnosti dne" xfId="4" xr:uid="{1467919C-8DF8-4727-BF00-FD9CF4AF921C}"/>
    <cellStyle name="Pruhované" xfId="3" xr:uid="{B26E48CD-B8B5-4308-91B6-026B4A02BAA4}"/>
  </cellStyles>
  <dxfs count="2"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537883</xdr:colOff>
      <xdr:row>0</xdr:row>
      <xdr:rowOff>0</xdr:rowOff>
    </xdr:from>
    <xdr:ext cx="6639789" cy="859291"/>
    <xdr:pic>
      <xdr:nvPicPr>
        <xdr:cNvPr id="2" name="Obrázek 1">
          <a:extLst>
            <a:ext uri="{FF2B5EF4-FFF2-40B4-BE49-F238E27FC236}">
              <a16:creationId xmlns:a16="http://schemas.microsoft.com/office/drawing/2014/main" id="{1AE8EEEB-2954-416E-9056-1FBDFA63D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2538133" y="0"/>
          <a:ext cx="6639789" cy="859291"/>
        </a:xfrm>
        <a:prstGeom prst="rect">
          <a:avLst/>
        </a:prstGeom>
      </xdr:spPr>
    </xdr:pic>
    <xdr:clientData/>
  </xdr:oneCellAnchor>
  <xdr:oneCellAnchor>
    <xdr:from>
      <xdr:col>7</xdr:col>
      <xdr:colOff>373851</xdr:colOff>
      <xdr:row>0</xdr:row>
      <xdr:rowOff>58842</xdr:rowOff>
    </xdr:from>
    <xdr:ext cx="845114" cy="743679"/>
    <xdr:pic>
      <xdr:nvPicPr>
        <xdr:cNvPr id="3" name="Obrázek 2">
          <a:extLst>
            <a:ext uri="{FF2B5EF4-FFF2-40B4-BE49-F238E27FC236}">
              <a16:creationId xmlns:a16="http://schemas.microsoft.com/office/drawing/2014/main" id="{A84FD154-E583-4F50-8A7D-42F0D0E2F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1101" y="58842"/>
          <a:ext cx="845114" cy="74367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ter\Downloads\M&#283;s&#237;&#269;n&#237;%20pl&#225;n%20duben%20U8%20(1).xlsx" TargetMode="External"/><Relationship Id="rId1" Type="http://schemas.openxmlformats.org/officeDocument/2006/relationships/externalLinkPath" Target="/Users/Ester/Downloads/M&#283;s&#237;&#269;n&#237;%20pl&#225;n%20duben%20U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den"/>
      <sheetName val="Únor"/>
      <sheetName val="Březen"/>
      <sheetName val="Duben"/>
      <sheetName val="Květen"/>
      <sheetName val="Červen"/>
      <sheetName val="Červenec"/>
      <sheetName val="Srpen"/>
      <sheetName val="Září"/>
      <sheetName val="Říjen"/>
      <sheetName val="Listopad"/>
      <sheetName val="Prosinec"/>
    </sheetNames>
    <sheetDataSet>
      <sheetData sheetId="0">
        <row r="4">
          <cell r="K4">
            <v>2025</v>
          </cell>
          <cell r="L4" t="str">
            <v>pondělí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EA22-BF44-4878-B6A2-4E501A92B1A2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73EAC-65BD-4205-A0C9-2498C7DAEE0F}">
  <sheetPr>
    <tabColor theme="5" tint="0.59999389629810485"/>
    <pageSetUpPr fitToPage="1"/>
  </sheetPr>
  <dimension ref="B1:M14"/>
  <sheetViews>
    <sheetView showGridLines="0" tabSelected="1" zoomScale="85" zoomScaleNormal="85" workbookViewId="0">
      <selection activeCell="H6" sqref="H6"/>
    </sheetView>
  </sheetViews>
  <sheetFormatPr defaultColWidth="10" defaultRowHeight="15" x14ac:dyDescent="0.25"/>
  <cols>
    <col min="1" max="1" width="1.85546875" style="1" customWidth="1"/>
    <col min="2" max="8" width="21.5703125" style="1" customWidth="1"/>
    <col min="9" max="9" width="1.85546875" style="1" customWidth="1"/>
    <col min="10" max="10" width="9.85546875" style="1" customWidth="1"/>
    <col min="11" max="11" width="21.7109375" style="1" customWidth="1"/>
    <col min="12" max="16384" width="10" style="1"/>
  </cols>
  <sheetData>
    <row r="1" spans="2:13" ht="67.5" customHeight="1" x14ac:dyDescent="0.25">
      <c r="B1" s="22" t="str">
        <f>"Listopad "&amp;KalendářníRok</f>
        <v>Listopad 2025</v>
      </c>
      <c r="C1" s="22"/>
      <c r="D1" s="22"/>
      <c r="E1" s="20"/>
      <c r="F1" s="20"/>
      <c r="G1" s="20"/>
      <c r="H1" s="19"/>
    </row>
    <row r="2" spans="2:13" s="16" customFormat="1" ht="20.100000000000001" customHeight="1" x14ac:dyDescent="0.25">
      <c r="B2" s="17" t="str">
        <f>ZačátekTýdne</f>
        <v>pondělí</v>
      </c>
      <c r="C2" s="18" t="str">
        <f t="shared" ref="C2:H2" si="0">TEXT(C3,"dddd")</f>
        <v>úterý</v>
      </c>
      <c r="D2" s="17" t="str">
        <f t="shared" si="0"/>
        <v>středa</v>
      </c>
      <c r="E2" s="18" t="str">
        <f t="shared" si="0"/>
        <v>čtvrtek</v>
      </c>
      <c r="F2" s="17" t="str">
        <f t="shared" si="0"/>
        <v>pátek</v>
      </c>
      <c r="G2" s="18" t="str">
        <f t="shared" si="0"/>
        <v>sobota</v>
      </c>
      <c r="H2" s="17" t="str">
        <f t="shared" si="0"/>
        <v>neděle</v>
      </c>
    </row>
    <row r="3" spans="2:13" s="4" customFormat="1" ht="16.5" customHeight="1" x14ac:dyDescent="0.25">
      <c r="B3" s="15">
        <f t="array" ref="B3:H3">DnyATýdny+DATE(KalendářníRok,11,1)-WEEKDAY(DATE(KalendářníRok,11,1),(ZačátekTýdne="pondělí")+1)+1</f>
        <v>45957</v>
      </c>
      <c r="C3" s="15">
        <v>45958</v>
      </c>
      <c r="D3" s="15">
        <v>45959</v>
      </c>
      <c r="E3" s="15">
        <v>45960</v>
      </c>
      <c r="F3" s="15">
        <v>45961</v>
      </c>
      <c r="G3" s="15">
        <v>45962</v>
      </c>
      <c r="H3" s="15">
        <v>45963</v>
      </c>
    </row>
    <row r="4" spans="2:13" s="2" customFormat="1" ht="78" customHeight="1" x14ac:dyDescent="0.25">
      <c r="B4" s="14"/>
      <c r="C4" s="14"/>
      <c r="D4" s="14"/>
      <c r="E4" s="14"/>
      <c r="F4" s="14"/>
      <c r="G4" s="13" t="s">
        <v>17</v>
      </c>
      <c r="H4" s="21" t="s">
        <v>16</v>
      </c>
    </row>
    <row r="5" spans="2:13" s="4" customFormat="1" ht="16.5" customHeight="1" x14ac:dyDescent="0.25">
      <c r="B5" s="5">
        <f t="array" ref="B5:H5">DnyATýdny+DATE(KalendářníRok,11,1)-WEEKDAY(DATE(KalendářníRok,11,1),(ZačátekTýdne="pondělí")+1)+8</f>
        <v>45964</v>
      </c>
      <c r="C5" s="5">
        <v>45965</v>
      </c>
      <c r="D5" s="5">
        <v>45966</v>
      </c>
      <c r="E5" s="5">
        <v>45967</v>
      </c>
      <c r="F5" s="5">
        <v>45968</v>
      </c>
      <c r="G5" s="5">
        <v>45969</v>
      </c>
      <c r="H5" s="5">
        <v>45970</v>
      </c>
    </row>
    <row r="6" spans="2:13" s="2" customFormat="1" ht="78" customHeight="1" x14ac:dyDescent="0.25">
      <c r="B6" s="9" t="s">
        <v>3</v>
      </c>
      <c r="C6" s="9" t="s">
        <v>3</v>
      </c>
      <c r="D6" s="8" t="s">
        <v>4</v>
      </c>
      <c r="E6" s="10" t="s">
        <v>21</v>
      </c>
      <c r="F6" s="8" t="s">
        <v>10</v>
      </c>
      <c r="G6" s="8" t="s">
        <v>15</v>
      </c>
      <c r="H6" s="21" t="s">
        <v>22</v>
      </c>
      <c r="K6" s="9" t="s">
        <v>3</v>
      </c>
      <c r="L6" s="7"/>
      <c r="M6" s="6" t="s">
        <v>14</v>
      </c>
    </row>
    <row r="7" spans="2:13" s="4" customFormat="1" ht="16.5" customHeight="1" x14ac:dyDescent="0.3">
      <c r="B7" s="12">
        <f t="array" ref="B7:H7">DnyATýdny+DATE(KalendářníRok,11,1)-WEEKDAY(DATE(KalendářníRok,11,1),(ZačátekTýdne="pondělí")+1)+15</f>
        <v>45971</v>
      </c>
      <c r="C7" s="12">
        <v>45972</v>
      </c>
      <c r="D7" s="12">
        <v>45973</v>
      </c>
      <c r="E7" s="12">
        <v>45974</v>
      </c>
      <c r="F7" s="12">
        <v>45975</v>
      </c>
      <c r="G7" s="12">
        <v>45976</v>
      </c>
      <c r="H7" s="12">
        <v>45977</v>
      </c>
      <c r="K7" s="7"/>
      <c r="L7" s="7"/>
      <c r="M7" s="11"/>
    </row>
    <row r="8" spans="2:13" s="2" customFormat="1" ht="78" customHeight="1" x14ac:dyDescent="0.25">
      <c r="B8" s="9" t="s">
        <v>3</v>
      </c>
      <c r="C8" s="8" t="s">
        <v>5</v>
      </c>
      <c r="D8" s="8" t="s">
        <v>4</v>
      </c>
      <c r="E8" s="10" t="s">
        <v>21</v>
      </c>
      <c r="F8" s="8" t="s">
        <v>10</v>
      </c>
      <c r="G8" s="13" t="s">
        <v>18</v>
      </c>
      <c r="H8" s="21" t="s">
        <v>19</v>
      </c>
      <c r="K8" s="21" t="s">
        <v>13</v>
      </c>
      <c r="L8" s="7"/>
      <c r="M8" s="6" t="s">
        <v>12</v>
      </c>
    </row>
    <row r="9" spans="2:13" s="4" customFormat="1" ht="16.5" customHeight="1" x14ac:dyDescent="0.3">
      <c r="B9" s="5">
        <f t="array" ref="B9:H9">DnyATýdny+DATE(KalendářníRok,11,1)-WEEKDAY(DATE(KalendářníRok,11,1),(ZačátekTýdne="pondělí")+1)+22</f>
        <v>45978</v>
      </c>
      <c r="C9" s="5">
        <v>45979</v>
      </c>
      <c r="D9" s="5">
        <v>45980</v>
      </c>
      <c r="E9" s="5">
        <v>45981</v>
      </c>
      <c r="F9" s="5">
        <v>45982</v>
      </c>
      <c r="G9" s="5">
        <v>45983</v>
      </c>
      <c r="H9" s="5">
        <v>45984</v>
      </c>
      <c r="K9" s="7"/>
      <c r="L9" s="7"/>
      <c r="M9" s="11"/>
    </row>
    <row r="10" spans="2:13" s="2" customFormat="1" ht="78" customHeight="1" x14ac:dyDescent="0.25">
      <c r="B10" s="13" t="s">
        <v>11</v>
      </c>
      <c r="C10" s="8" t="s">
        <v>5</v>
      </c>
      <c r="D10" s="8" t="s">
        <v>4</v>
      </c>
      <c r="E10" s="10" t="s">
        <v>21</v>
      </c>
      <c r="F10" s="8" t="s">
        <v>10</v>
      </c>
      <c r="G10" s="8" t="s">
        <v>9</v>
      </c>
      <c r="H10" s="8" t="s">
        <v>8</v>
      </c>
      <c r="K10" s="13" t="s">
        <v>7</v>
      </c>
      <c r="L10" s="7"/>
      <c r="M10" s="6" t="s">
        <v>6</v>
      </c>
    </row>
    <row r="11" spans="2:13" s="4" customFormat="1" ht="16.5" customHeight="1" x14ac:dyDescent="0.3">
      <c r="B11" s="12">
        <f t="array" ref="B11:H11">DnyATýdny+DATE(KalendářníRok,11,1)-WEEKDAY(DATE(KalendářníRok,11,1),(ZačátekTýdne="pondělí")+1)+29</f>
        <v>45985</v>
      </c>
      <c r="C11" s="12">
        <v>45986</v>
      </c>
      <c r="D11" s="12">
        <v>45987</v>
      </c>
      <c r="E11" s="12">
        <v>45988</v>
      </c>
      <c r="F11" s="12">
        <v>45989</v>
      </c>
      <c r="G11" s="12">
        <v>45990</v>
      </c>
      <c r="H11" s="12">
        <v>45991</v>
      </c>
      <c r="K11" s="7"/>
      <c r="L11" s="7"/>
      <c r="M11" s="11"/>
    </row>
    <row r="12" spans="2:13" s="2" customFormat="1" ht="78" customHeight="1" x14ac:dyDescent="0.25">
      <c r="B12" s="9" t="s">
        <v>3</v>
      </c>
      <c r="C12" s="8" t="s">
        <v>5</v>
      </c>
      <c r="D12" s="8" t="s">
        <v>4</v>
      </c>
      <c r="E12" s="10" t="s">
        <v>21</v>
      </c>
      <c r="F12" s="9" t="s">
        <v>3</v>
      </c>
      <c r="G12" s="13" t="s">
        <v>20</v>
      </c>
      <c r="H12" s="9" t="s">
        <v>3</v>
      </c>
      <c r="K12" s="8" t="s">
        <v>2</v>
      </c>
      <c r="L12" s="7"/>
      <c r="M12" s="6" t="s">
        <v>1</v>
      </c>
    </row>
    <row r="13" spans="2:13" s="4" customFormat="1" ht="16.5" customHeight="1" x14ac:dyDescent="0.25">
      <c r="B13" s="5">
        <f t="array" ref="B13:C13">DnyATýdny+DATE(KalendářníRok,11,1)-WEEKDAY(DATE(KalendářníRok,11,1),(ZačátekTýdne="pondělí")+1)+36</f>
        <v>45992</v>
      </c>
      <c r="C13" s="5">
        <v>45993</v>
      </c>
      <c r="D13" s="23" t="s">
        <v>0</v>
      </c>
      <c r="E13" s="23"/>
      <c r="F13" s="23"/>
      <c r="G13" s="23"/>
      <c r="H13" s="23"/>
    </row>
    <row r="14" spans="2:13" s="2" customFormat="1" ht="78" customHeight="1" x14ac:dyDescent="0.25">
      <c r="B14" s="3"/>
      <c r="C14" s="3"/>
      <c r="D14" s="24"/>
      <c r="E14" s="24"/>
      <c r="F14" s="24"/>
      <c r="G14" s="24"/>
      <c r="H14" s="24"/>
    </row>
  </sheetData>
  <mergeCells count="3">
    <mergeCell ref="B1:D1"/>
    <mergeCell ref="D13:H13"/>
    <mergeCell ref="D14:H14"/>
  </mergeCells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rvní den týdne, zadejte ho do buňky L5 na lednovém listu." sqref="B2" xr:uid="{00000000-0002-0000-0A00-000007000000}"/>
    <dataValidation allowBlank="1" showInputMessage="1" prompt="Do buňky níže zadejte poznámky k měsíci." sqref="D13:H13" xr:uid="{00000000-0002-0000-0A00-000006000000}"/>
    <dataValidation allowBlank="1" showInputMessage="1" prompt="Do této buňky zadejte poznámky k měsíci." sqref="D14:H14" xr:uid="{00000000-0002-0000-0A00-000005000000}"/>
    <dataValidation allowBlank="1" showInputMessage="1" showErrorMessage="1" prompt="Tento řádek a řádky 7, 9, 11, 13 a 15 obsahují buňky pro zadání denních poznámek ke kalendářnímu dni v předchozí buňce." sqref="B4" xr:uid="{00000000-0002-0000-0A00-000004000000}"/>
    <dataValidation allowBlank="1" showInputMessage="1" showErrorMessage="1" prompt="Tento řádek a řádky 6, 8, 10, 12 a 14 obsahují kalendářní dny v týdnu. Pokud tato buňka neobsahuje číslo 1, jde o den z předchozího měsíce. Poznámky zadejte do buňky D15." sqref="B3" xr:uid="{00000000-0002-0000-0A00-000003000000}"/>
    <dataValidation allowBlank="1" showInputMessage="1" showErrorMessage="1" prompt="Rok v této buňce se aktualizuje automaticky podle roku zadaného na listu Leden. V následujícím kalendáři mají data předchozího a následujícího měsíce světlejší odstín písma." sqref="B1:D1" xr:uid="{00000000-0002-0000-0A00-000002000000}"/>
    <dataValidation allowBlank="1" showInputMessage="1" showErrorMessage="1" prompt="Automaticky určený den v týdnu" sqref="C2:H2" xr:uid="{00000000-0002-0000-0A00-000000000000}"/>
  </dataValidations>
  <printOptions horizontalCentered="1"/>
  <pageMargins left="0.25" right="0.25" top="0.5" bottom="0.5" header="0.3" footer="0.3"/>
  <pageSetup paperSize="9" scale="92" orientation="landscape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List1</vt:lpstr>
      <vt:lpstr>Listopad</vt:lpstr>
      <vt:lpstr>Listopad!Oblast_tisku</vt:lpstr>
      <vt:lpstr>OblastNadpisuSloupce1..H12.11</vt:lpstr>
      <vt:lpstr>OblastNadpisuSloupce2..C14.11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Ciglbauerová Ester</dc:creator>
  <cp:lastModifiedBy>Ciglbauerová Ester</cp:lastModifiedBy>
  <dcterms:created xsi:type="dcterms:W3CDTF">2025-10-20T15:15:20Z</dcterms:created>
  <dcterms:modified xsi:type="dcterms:W3CDTF">2025-10-23T19:32:55Z</dcterms:modified>
</cp:coreProperties>
</file>