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ster\Desktop\"/>
    </mc:Choice>
  </mc:AlternateContent>
  <xr:revisionPtr revIDLastSave="0" documentId="8_{24E97E1A-946F-4F87-872C-0C311CAEF8F1}" xr6:coauthVersionLast="47" xr6:coauthVersionMax="47" xr10:uidLastSave="{00000000-0000-0000-0000-000000000000}"/>
  <bookViews>
    <workbookView xWindow="-120" yWindow="-120" windowWidth="29040" windowHeight="15840" activeTab="1" xr2:uid="{80893697-79E3-479C-A4CE-7637C46B074F}"/>
  </bookViews>
  <sheets>
    <sheet name="List1" sheetId="1" r:id="rId1"/>
    <sheet name="Prosinec" sheetId="2" r:id="rId2"/>
  </sheets>
  <externalReferences>
    <externalReference r:id="rId3"/>
  </externalReferences>
  <definedNames>
    <definedName name="DnyATýdny">{0,1,2,3,4,5,6} + {0;1;2;3;4;5}*7</definedName>
    <definedName name="KalendářníRok">[1]Leden!$K$4</definedName>
    <definedName name="_xlnm.Print_Area" localSheetId="1">Prosinec!$A:$I</definedName>
    <definedName name="OblastNadpisuSloupce1..H12.12">Prosinec!$B$2</definedName>
    <definedName name="OblastNadpisuSloupce2..C14.12">Prosinec!$B$2</definedName>
    <definedName name="ZačátekTýdne">[1]Leden!$L$4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" i="2" l="1"/>
  <c r="B2" i="2"/>
  <c r="B3" i="2" a="1"/>
  <c r="C3" i="2" s="1"/>
  <c r="C2" i="2" s="1"/>
  <c r="B5" i="2" a="1"/>
  <c r="E5" i="2" s="1"/>
  <c r="C5" i="2"/>
  <c r="D5" i="2"/>
  <c r="B7" i="2" a="1"/>
  <c r="B7" i="2" s="1"/>
  <c r="B9" i="2" a="1"/>
  <c r="B9" i="2" s="1"/>
  <c r="B11" i="2" a="1"/>
  <c r="B11" i="2" s="1"/>
  <c r="B13" i="2" a="1"/>
  <c r="B13" i="2" s="1"/>
  <c r="F9" i="2" l="1"/>
  <c r="E9" i="2"/>
  <c r="C9" i="2"/>
  <c r="B5" i="2"/>
  <c r="H9" i="2"/>
  <c r="G9" i="2"/>
  <c r="D9" i="2"/>
  <c r="F5" i="2"/>
  <c r="H5" i="2"/>
  <c r="G5" i="2"/>
  <c r="C13" i="2"/>
  <c r="H11" i="2"/>
  <c r="H7" i="2"/>
  <c r="H3" i="2"/>
  <c r="H2" i="2" s="1"/>
  <c r="B3" i="2"/>
  <c r="G11" i="2"/>
  <c r="G7" i="2"/>
  <c r="G3" i="2"/>
  <c r="G2" i="2" s="1"/>
  <c r="F11" i="2"/>
  <c r="F7" i="2"/>
  <c r="F3" i="2"/>
  <c r="F2" i="2" s="1"/>
  <c r="E11" i="2"/>
  <c r="E7" i="2"/>
  <c r="E3" i="2"/>
  <c r="E2" i="2" s="1"/>
  <c r="D11" i="2"/>
  <c r="D7" i="2"/>
  <c r="D3" i="2"/>
  <c r="D2" i="2" s="1"/>
  <c r="C11" i="2"/>
  <c r="C7" i="2"/>
</calcChain>
</file>

<file path=xl/sharedStrings.xml><?xml version="1.0" encoding="utf-8"?>
<sst xmlns="http://schemas.openxmlformats.org/spreadsheetml/2006/main" count="39" uniqueCount="22">
  <si>
    <t>Poznámky</t>
  </si>
  <si>
    <t>TRÉNINKOVÝ DEN</t>
  </si>
  <si>
    <t xml:space="preserve">8:00 - 8:30 sraz
8:45 rozcvička + off ice
9:00 - 9:15 golmani
9:15 - 11:15 led
</t>
  </si>
  <si>
    <t>Turnaj Sokolov</t>
  </si>
  <si>
    <t>VENKOVNÍ UTKÁNÍ</t>
  </si>
  <si>
    <t>8:00 - 8:30 sraz
8:45 rozcvička + off ice
9:15 - 10:45 led
13:30 odjezd 
18:00 soupeř</t>
  </si>
  <si>
    <t>VOLNO</t>
  </si>
  <si>
    <t>Domácí turnaj</t>
  </si>
  <si>
    <t>DOMÁCÍ UTKÁNÍ</t>
  </si>
  <si>
    <t xml:space="preserve">8:00 - 8:30 sraz
8:45 rozcvička + off ice
9:15 - 9:30 golmani
9:30 - 11:30 led
17:30 soupeř
</t>
  </si>
  <si>
    <t xml:space="preserve">10:05 sraz Žlutých
10:10 rozcvička
11:00 Žlutý x Strakonice
13:15 Modrý x Linz
</t>
  </si>
  <si>
    <t xml:space="preserve">9:55 sraz Modrých ve Veselí
10:00 rozcvička
10:40 Modrý x Veselí
13:15 Modrý x Strakonice
</t>
  </si>
  <si>
    <t>14:55 sraz
15:00-15:10 rozcvička
15:45-17:00 led 
17:20 odchod</t>
  </si>
  <si>
    <t>16:05 sraz
16:15 - 17:15 suchý trénink ZŠ Grünwaldova 
17:20 odchod</t>
  </si>
  <si>
    <t>12:45 sraz
13:15-14:15 led
14:30-15:00 kompenzační cvičení
15:05 odchod</t>
  </si>
  <si>
    <t>15:25 sraz
15:30-15:40 rozcvička
16:15-17:15 led 
17:35 odchod</t>
  </si>
  <si>
    <t>VOLNÝ DEN</t>
  </si>
  <si>
    <t xml:space="preserve">10:15 sraz Žlutých 7.12. v Milevsku
10:20 rozcvička
11:10 Žlutý x J.Hradec/Tčeboň
12:15 Žlutý x Milevsko
</t>
  </si>
  <si>
    <t>led 13:30-15:00</t>
  </si>
  <si>
    <t xml:space="preserve">10:05 sraz Modrých
10:10 rozcvička
11:00 Modrý x Soběslav
13:15 Modrý x Strakonice
</t>
  </si>
  <si>
    <t>Projekt RYBNÍK, 17:15-18:30</t>
  </si>
  <si>
    <t xml:space="preserve">14.12. je volno. Tým ŽLUTÝCH hraje v Milevsku 7.12.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</si>
</sst>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"/>
  </numFmts>
  <fonts count="24" x14ac:knownFonts="1">
    <font>
      <sz val="11"/>
      <color theme="1"/>
      <name val="Aptos Narrow"/>
      <family val="2"/>
      <charset val="238"/>
      <scheme val="minor"/>
    </font>
    <font>
      <b/>
      <sz val="11"/>
      <color theme="0"/>
      <name val="Aptos Narrow"/>
      <family val="2"/>
      <charset val="238"/>
      <scheme val="minor"/>
    </font>
    <font>
      <sz val="11"/>
      <color theme="1" tint="0.24994659260841701"/>
      <name val="Aptos Narrow"/>
      <family val="2"/>
      <scheme val="minor"/>
    </font>
    <font>
      <sz val="11"/>
      <color theme="1" tint="0.14999847407452621"/>
      <name val="Aptos Narrow"/>
      <family val="1"/>
      <scheme val="minor"/>
    </font>
    <font>
      <sz val="10"/>
      <color theme="1" tint="0.14999847407452621"/>
      <name val="Aptos Narrow"/>
      <family val="1"/>
      <scheme val="minor"/>
    </font>
    <font>
      <b/>
      <sz val="11"/>
      <color theme="1" tint="0.34998626667073579"/>
      <name val="Aptos Narrow"/>
      <family val="2"/>
      <scheme val="minor"/>
    </font>
    <font>
      <sz val="11"/>
      <name val="Aptos Narrow"/>
      <family val="2"/>
      <scheme val="minor"/>
    </font>
    <font>
      <sz val="12"/>
      <color theme="1" tint="0.14999847407452621"/>
      <name val="Aptos Narrow"/>
      <family val="1"/>
      <scheme val="minor"/>
    </font>
    <font>
      <b/>
      <sz val="11"/>
      <color indexed="63" tint="0.14999847407452621"/>
      <name val="Aptos Narrow"/>
      <family val="2"/>
      <charset val="238"/>
      <scheme val="minor"/>
    </font>
    <font>
      <b/>
      <sz val="12"/>
      <color indexed="63" tint="0.14999847407452621"/>
      <name val="Aptos Narrow"/>
      <family val="2"/>
      <charset val="238"/>
      <scheme val="minor"/>
    </font>
    <font>
      <b/>
      <sz val="14"/>
      <name val="Aptos Narrow"/>
      <family val="2"/>
      <charset val="238"/>
      <scheme val="minor"/>
    </font>
    <font>
      <sz val="11"/>
      <color theme="1"/>
      <name val="Aptos Display"/>
      <family val="2"/>
      <scheme val="major"/>
    </font>
    <font>
      <sz val="9"/>
      <name val="Arial"/>
      <family val="2"/>
      <charset val="238"/>
    </font>
    <font>
      <sz val="12"/>
      <color theme="1" tint="0.14999847407452621"/>
      <name val="Arial"/>
      <family val="2"/>
      <charset val="238"/>
    </font>
    <font>
      <sz val="11"/>
      <color theme="1" tint="0.34998626667073579"/>
      <name val="Aptos Narrow"/>
      <family val="2"/>
      <scheme val="minor"/>
    </font>
    <font>
      <sz val="9"/>
      <color theme="0"/>
      <name val="Arial"/>
      <family val="2"/>
      <charset val="238"/>
    </font>
    <font>
      <b/>
      <sz val="16"/>
      <color theme="1"/>
      <name val="Arial"/>
      <family val="2"/>
      <charset val="238"/>
    </font>
    <font>
      <sz val="9"/>
      <color theme="1" tint="0.14999847407452621"/>
      <name val="Arial"/>
      <family val="2"/>
      <charset val="238"/>
    </font>
    <font>
      <sz val="10"/>
      <color theme="1" tint="0.14999847407452621"/>
      <name val="Arial"/>
      <family val="2"/>
      <charset val="238"/>
    </font>
    <font>
      <sz val="11"/>
      <color theme="4" tint="-0.24994659260841701"/>
      <name val="Aptos Narrow"/>
      <family val="2"/>
      <scheme val="minor"/>
    </font>
    <font>
      <b/>
      <sz val="11"/>
      <color theme="8" tint="-0.499984740745262"/>
      <name val="Aptos Display"/>
      <family val="2"/>
      <scheme val="major"/>
    </font>
    <font>
      <sz val="35"/>
      <color theme="4"/>
      <name val="Aptos Narrow"/>
      <family val="2"/>
      <scheme val="minor"/>
    </font>
    <font>
      <sz val="35"/>
      <color theme="1" tint="0.14999847407452621"/>
      <name val="Aptos Narrow"/>
      <family val="1"/>
      <scheme val="minor"/>
    </font>
    <font>
      <b/>
      <sz val="36"/>
      <color theme="8" tint="-0.499984740745262"/>
      <name val="Aptos Display"/>
      <family val="1"/>
      <scheme val="major"/>
    </font>
  </fonts>
  <fills count="8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E6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174489"/>
        <bgColor indexed="64"/>
      </patternFill>
    </fill>
    <fill>
      <patternFill patternType="solid">
        <fgColor theme="3" tint="0.249977111117893"/>
        <bgColor indexed="64"/>
      </patternFill>
    </fill>
  </fills>
  <borders count="8">
    <border>
      <left/>
      <right/>
      <top/>
      <bottom/>
      <diagonal/>
    </border>
    <border>
      <left style="thin">
        <color theme="8" tint="0.59996337778862885"/>
      </left>
      <right style="thin">
        <color theme="8" tint="0.59996337778862885"/>
      </right>
      <top/>
      <bottom style="thin">
        <color theme="8" tint="0.59996337778862885"/>
      </bottom>
      <diagonal/>
    </border>
    <border>
      <left style="thin">
        <color theme="8" tint="0.59996337778862885"/>
      </left>
      <right style="thin">
        <color theme="8" tint="0.59996337778862885"/>
      </right>
      <top style="thin">
        <color theme="8" tint="0.59996337778862885"/>
      </top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0691854609822"/>
      </left>
      <right style="thin">
        <color theme="0" tint="-0.14993743705557422"/>
      </right>
      <top/>
      <bottom style="thin">
        <color theme="0" tint="-0.14990691854609822"/>
      </bottom>
      <diagonal/>
    </border>
    <border>
      <left/>
      <right style="thin">
        <color theme="8" tint="0.59996337778862885"/>
      </right>
      <top style="thin">
        <color theme="8" tint="0.59996337778862885"/>
      </top>
      <bottom/>
      <diagonal/>
    </border>
    <border>
      <left/>
      <right/>
      <top style="thin">
        <color theme="8" tint="0.59996337778862885"/>
      </top>
      <bottom style="thin">
        <color theme="8" tint="0.59996337778862885"/>
      </bottom>
      <diagonal/>
    </border>
    <border>
      <left/>
      <right/>
      <top/>
      <bottom style="medium">
        <color theme="4" tint="-0.24994659260841701"/>
      </bottom>
      <diagonal/>
    </border>
  </borders>
  <cellStyleXfs count="10">
    <xf numFmtId="0" fontId="0" fillId="0" borderId="0"/>
    <xf numFmtId="0" fontId="2" fillId="0" borderId="0">
      <alignment vertical="top"/>
    </xf>
    <xf numFmtId="0" fontId="5" fillId="2" borderId="0" applyBorder="0" applyProtection="0">
      <alignment horizontal="left" vertical="top" wrapText="1" indent="1"/>
    </xf>
    <xf numFmtId="0" fontId="6" fillId="2" borderId="0" applyNumberFormat="0" applyFont="0" applyBorder="0" applyAlignment="0">
      <alignment horizontal="left" vertical="center" indent="1"/>
    </xf>
    <xf numFmtId="0" fontId="11" fillId="0" borderId="3" applyFill="0" applyProtection="0">
      <alignment horizontal="left" vertical="top" wrapText="1" indent="1"/>
    </xf>
    <xf numFmtId="164" fontId="14" fillId="0" borderId="0">
      <alignment horizontal="left" indent="1"/>
    </xf>
    <xf numFmtId="0" fontId="19" fillId="0" borderId="0" applyFill="0" applyProtection="0"/>
    <xf numFmtId="0" fontId="2" fillId="0" borderId="0" applyFill="0" applyProtection="0"/>
    <xf numFmtId="0" fontId="21" fillId="0" borderId="0" applyFill="0" applyBorder="0" applyProtection="0">
      <alignment vertical="center"/>
    </xf>
    <xf numFmtId="0" fontId="19" fillId="0" borderId="7" applyNumberFormat="0" applyFill="0" applyProtection="0">
      <alignment horizontal="left" vertical="center" indent="1"/>
    </xf>
  </cellStyleXfs>
  <cellXfs count="31">
    <xf numFmtId="0" fontId="0" fillId="0" borderId="0" xfId="0"/>
    <xf numFmtId="0" fontId="3" fillId="0" borderId="0" xfId="1" applyFont="1">
      <alignment vertical="top"/>
    </xf>
    <xf numFmtId="0" fontId="4" fillId="0" borderId="0" xfId="1" applyFont="1" applyAlignment="1">
      <alignment horizontal="left" vertical="top" wrapText="1" indent="1"/>
    </xf>
    <xf numFmtId="0" fontId="4" fillId="0" borderId="1" xfId="2" applyFont="1" applyFill="1" applyBorder="1">
      <alignment horizontal="left" vertical="top" wrapText="1" indent="1"/>
    </xf>
    <xf numFmtId="0" fontId="4" fillId="0" borderId="1" xfId="3" applyFont="1" applyFill="1" applyBorder="1" applyAlignment="1">
      <alignment horizontal="left" vertical="top" wrapText="1" indent="1"/>
    </xf>
    <xf numFmtId="0" fontId="7" fillId="0" borderId="0" xfId="1" applyFont="1" applyAlignment="1">
      <alignment horizontal="left" vertical="center" indent="1"/>
    </xf>
    <xf numFmtId="0" fontId="8" fillId="0" borderId="2" xfId="2" applyFont="1" applyFill="1" applyBorder="1" applyAlignment="1">
      <alignment horizontal="left" vertical="center" wrapText="1" indent="1"/>
    </xf>
    <xf numFmtId="164" fontId="9" fillId="0" borderId="2" xfId="3" applyNumberFormat="1" applyFont="1" applyFill="1" applyBorder="1" applyAlignment="1">
      <alignment horizontal="right" vertical="center" wrapText="1" indent="1"/>
    </xf>
    <xf numFmtId="0" fontId="10" fillId="0" borderId="0" xfId="1" applyFont="1" applyAlignment="1">
      <alignment horizontal="center" vertical="center"/>
    </xf>
    <xf numFmtId="0" fontId="2" fillId="0" borderId="0" xfId="1" applyAlignment="1"/>
    <xf numFmtId="0" fontId="12" fillId="0" borderId="0" xfId="4" applyFont="1" applyFill="1" applyBorder="1" applyAlignment="1">
      <alignment horizontal="left" vertical="center" wrapText="1"/>
    </xf>
    <xf numFmtId="0" fontId="4" fillId="0" borderId="1" xfId="1" applyFont="1" applyBorder="1" applyAlignment="1">
      <alignment horizontal="left" vertical="top" wrapText="1" indent="1"/>
    </xf>
    <xf numFmtId="0" fontId="13" fillId="0" borderId="1" xfId="1" applyFont="1" applyBorder="1" applyAlignment="1">
      <alignment horizontal="left" vertical="top" wrapText="1" indent="1"/>
    </xf>
    <xf numFmtId="0" fontId="10" fillId="0" borderId="0" xfId="1" applyFont="1" applyAlignment="1"/>
    <xf numFmtId="164" fontId="9" fillId="0" borderId="2" xfId="5" applyFont="1" applyBorder="1" applyAlignment="1">
      <alignment horizontal="right" vertical="center" indent="1"/>
    </xf>
    <xf numFmtId="0" fontId="15" fillId="3" borderId="0" xfId="4" applyFont="1" applyFill="1" applyBorder="1" applyAlignment="1">
      <alignment horizontal="left" vertical="center" wrapText="1"/>
    </xf>
    <xf numFmtId="0" fontId="16" fillId="4" borderId="0" xfId="4" applyFont="1" applyFill="1" applyBorder="1" applyAlignment="1">
      <alignment horizontal="center" vertical="center" wrapText="1"/>
    </xf>
    <xf numFmtId="0" fontId="7" fillId="0" borderId="1" xfId="3" applyFont="1" applyFill="1" applyBorder="1" applyAlignment="1">
      <alignment horizontal="left" vertical="top" wrapText="1" indent="1"/>
    </xf>
    <xf numFmtId="0" fontId="15" fillId="5" borderId="0" xfId="4" applyFont="1" applyFill="1" applyBorder="1" applyAlignment="1">
      <alignment horizontal="left" vertical="center" wrapText="1"/>
    </xf>
    <xf numFmtId="0" fontId="17" fillId="0" borderId="1" xfId="1" applyFont="1" applyBorder="1" applyAlignment="1">
      <alignment horizontal="left" vertical="top" wrapText="1" indent="1"/>
    </xf>
    <xf numFmtId="0" fontId="12" fillId="0" borderId="4" xfId="4" applyFont="1" applyFill="1" applyBorder="1" applyAlignment="1">
      <alignment horizontal="left" vertical="top" wrapText="1"/>
    </xf>
    <xf numFmtId="0" fontId="18" fillId="0" borderId="1" xfId="3" applyFont="1" applyFill="1" applyBorder="1" applyAlignment="1">
      <alignment horizontal="left" vertical="top" wrapText="1" indent="1"/>
    </xf>
    <xf numFmtId="164" fontId="9" fillId="0" borderId="5" xfId="5" applyFont="1" applyBorder="1" applyAlignment="1">
      <alignment horizontal="right" indent="1"/>
    </xf>
    <xf numFmtId="164" fontId="9" fillId="0" borderId="2" xfId="5" applyFont="1" applyBorder="1" applyAlignment="1">
      <alignment horizontal="right" indent="1"/>
    </xf>
    <xf numFmtId="0" fontId="7" fillId="0" borderId="0" xfId="1" applyFont="1" applyAlignment="1">
      <alignment horizontal="center" vertical="center"/>
    </xf>
    <xf numFmtId="0" fontId="1" fillId="6" borderId="0" xfId="6" applyFont="1" applyFill="1" applyAlignment="1">
      <alignment horizontal="center" vertical="center"/>
    </xf>
    <xf numFmtId="0" fontId="20" fillId="0" borderId="6" xfId="7" applyFont="1" applyFill="1" applyBorder="1" applyAlignment="1">
      <alignment horizontal="center" vertical="center"/>
    </xf>
    <xf numFmtId="0" fontId="22" fillId="0" borderId="0" xfId="8" applyFont="1" applyFill="1" applyAlignment="1">
      <alignment horizontal="left" vertical="center"/>
    </xf>
    <xf numFmtId="0" fontId="3" fillId="0" borderId="0" xfId="9" applyFont="1" applyFill="1" applyBorder="1" applyAlignment="1">
      <alignment vertical="center"/>
    </xf>
    <xf numFmtId="0" fontId="23" fillId="0" borderId="0" xfId="8" applyFont="1" applyFill="1" applyBorder="1">
      <alignment vertical="center"/>
    </xf>
    <xf numFmtId="0" fontId="15" fillId="7" borderId="0" xfId="4" applyFont="1" applyFill="1" applyBorder="1" applyAlignment="1">
      <alignment horizontal="left" vertical="center" wrapText="1"/>
    </xf>
  </cellXfs>
  <cellStyles count="10">
    <cellStyle name="Den" xfId="5" xr:uid="{118398BA-DAED-4553-904E-1BE420A47E08}"/>
    <cellStyle name="Nadpis 1 2" xfId="9" xr:uid="{CDDB06DD-C92E-424B-8529-8C2846CBB62D}"/>
    <cellStyle name="Nadpis 2 2" xfId="6" xr:uid="{4B95536D-EF61-4F70-9DB8-7E74327494D9}"/>
    <cellStyle name="Nadpis 3 2" xfId="7" xr:uid="{76EC29D9-D519-454F-882C-8BBE07ECB454}"/>
    <cellStyle name="Nadpis 4 2" xfId="2" xr:uid="{3AE64E99-6578-4F3E-9B60-551F774123B4}"/>
    <cellStyle name="Název 2" xfId="8" xr:uid="{7C41C58B-4404-41FA-AE9C-88E05F8C9BC6}"/>
    <cellStyle name="Normální" xfId="0" builtinId="0"/>
    <cellStyle name="Normální 2" xfId="1" xr:uid="{4247D15D-363D-4E8F-AECF-1CE77636597C}"/>
    <cellStyle name="Podrobnosti dne" xfId="4" xr:uid="{97B84BA7-9869-485C-9BD8-96BDFD13B010}"/>
    <cellStyle name="Pruhované" xfId="3" xr:uid="{428453E9-0A12-42F4-8450-877B07832F0F}"/>
  </cellStyles>
  <dxfs count="2">
    <dxf>
      <font>
        <color theme="2" tint="-0.499984740745262"/>
      </font>
    </dxf>
    <dxf>
      <font>
        <color theme="2" tint="-0.499984740745262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537881</xdr:colOff>
      <xdr:row>0</xdr:row>
      <xdr:rowOff>0</xdr:rowOff>
    </xdr:from>
    <xdr:ext cx="6639789" cy="859291"/>
    <xdr:pic>
      <xdr:nvPicPr>
        <xdr:cNvPr id="2" name="Obrázek 1">
          <a:extLst>
            <a:ext uri="{FF2B5EF4-FFF2-40B4-BE49-F238E27FC236}">
              <a16:creationId xmlns:a16="http://schemas.microsoft.com/office/drawing/2014/main" id="{43CD8F03-E4EF-4222-90A5-69203DE5262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/>
      </xdr:blipFill>
      <xdr:spPr>
        <a:xfrm>
          <a:off x="2538131" y="0"/>
          <a:ext cx="6639789" cy="859291"/>
        </a:xfrm>
        <a:prstGeom prst="rect">
          <a:avLst/>
        </a:prstGeom>
      </xdr:spPr>
    </xdr:pic>
    <xdr:clientData/>
  </xdr:oneCellAnchor>
  <xdr:oneCellAnchor>
    <xdr:from>
      <xdr:col>7</xdr:col>
      <xdr:colOff>373849</xdr:colOff>
      <xdr:row>0</xdr:row>
      <xdr:rowOff>58842</xdr:rowOff>
    </xdr:from>
    <xdr:ext cx="845114" cy="743679"/>
    <xdr:pic>
      <xdr:nvPicPr>
        <xdr:cNvPr id="3" name="Obrázek 2">
          <a:extLst>
            <a:ext uri="{FF2B5EF4-FFF2-40B4-BE49-F238E27FC236}">
              <a16:creationId xmlns:a16="http://schemas.microsoft.com/office/drawing/2014/main" id="{3E8B1DBC-8E74-4A5D-BD39-C1040DE986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041099" y="58842"/>
          <a:ext cx="845114" cy="74367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ter\Downloads\M&#283;s&#237;&#269;n&#237;%20pl&#225;n%20duben%20U8%20(1).xlsx" TargetMode="External"/><Relationship Id="rId1" Type="http://schemas.openxmlformats.org/officeDocument/2006/relationships/externalLinkPath" Target="/Users/Ester/Downloads/M&#283;s&#237;&#269;n&#237;%20pl&#225;n%20duben%20U8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Leden"/>
      <sheetName val="Únor"/>
      <sheetName val="Březen"/>
      <sheetName val="Duben"/>
      <sheetName val="Květen"/>
      <sheetName val="Červen"/>
      <sheetName val="Červenec"/>
      <sheetName val="Srpen"/>
      <sheetName val="Září"/>
      <sheetName val="Říjen"/>
      <sheetName val="Listopad"/>
    </sheetNames>
    <sheetDataSet>
      <sheetData sheetId="0">
        <row r="4">
          <cell r="K4">
            <v>2025</v>
          </cell>
          <cell r="L4" t="str">
            <v>pondělí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BBD447-3034-46A8-8ACE-7FBF26EAA661}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208C09-88EE-4C4B-B0E5-AB82F7D0674A}">
  <sheetPr>
    <tabColor theme="8" tint="0.59999389629810485"/>
    <pageSetUpPr fitToPage="1"/>
  </sheetPr>
  <dimension ref="B1:M14"/>
  <sheetViews>
    <sheetView showGridLines="0" tabSelected="1" topLeftCell="A2" zoomScale="85" zoomScaleNormal="85" workbookViewId="0">
      <selection activeCell="D14" sqref="D14:H14"/>
    </sheetView>
  </sheetViews>
  <sheetFormatPr defaultColWidth="10" defaultRowHeight="15" x14ac:dyDescent="0.25"/>
  <cols>
    <col min="1" max="1" width="1.85546875" style="1" customWidth="1"/>
    <col min="2" max="8" width="21.5703125" style="1" customWidth="1"/>
    <col min="9" max="9" width="1.85546875" style="1" customWidth="1"/>
    <col min="10" max="10" width="9.85546875" style="1" customWidth="1"/>
    <col min="11" max="11" width="21.7109375" style="1" customWidth="1"/>
    <col min="12" max="16384" width="10" style="1"/>
  </cols>
  <sheetData>
    <row r="1" spans="2:13" ht="67.5" customHeight="1" x14ac:dyDescent="0.25">
      <c r="B1" s="29" t="str">
        <f>"Prosinec "&amp;KalendářníRok</f>
        <v>Prosinec 2025</v>
      </c>
      <c r="C1" s="29"/>
      <c r="D1" s="29"/>
      <c r="E1" s="28"/>
      <c r="F1" s="28"/>
      <c r="G1" s="28"/>
      <c r="H1" s="27"/>
    </row>
    <row r="2" spans="2:13" s="24" customFormat="1" ht="20.100000000000001" customHeight="1" x14ac:dyDescent="0.25">
      <c r="B2" s="25" t="str">
        <f>ZačátekTýdne</f>
        <v>pondělí</v>
      </c>
      <c r="C2" s="26" t="str">
        <f>TEXT(C3,"dddd")</f>
        <v>úterý</v>
      </c>
      <c r="D2" s="25" t="str">
        <f>TEXT(D3,"dddd")</f>
        <v>středa</v>
      </c>
      <c r="E2" s="26" t="str">
        <f>TEXT(E3,"dddd")</f>
        <v>čtvrtek</v>
      </c>
      <c r="F2" s="25" t="str">
        <f>TEXT(F3,"dddd")</f>
        <v>pátek</v>
      </c>
      <c r="G2" s="26" t="str">
        <f>TEXT(G3,"dddd")</f>
        <v>sobota</v>
      </c>
      <c r="H2" s="25" t="str">
        <f>TEXT(H3,"dddd")</f>
        <v>neděle</v>
      </c>
    </row>
    <row r="3" spans="2:13" s="5" customFormat="1" ht="16.5" customHeight="1" x14ac:dyDescent="0.25">
      <c r="B3" s="23">
        <f t="array" ref="B3:H3">DnyATýdny+DATE(KalendářníRok,12,1)-WEEKDAY(DATE(KalendářníRok,12,1),(ZačátekTýdne="pondělí")+1)+1</f>
        <v>45992</v>
      </c>
      <c r="C3" s="23">
        <v>45993</v>
      </c>
      <c r="D3" s="23">
        <v>45994</v>
      </c>
      <c r="E3" s="23">
        <v>45995</v>
      </c>
      <c r="F3" s="23">
        <v>45996</v>
      </c>
      <c r="G3" s="23">
        <v>45997</v>
      </c>
      <c r="H3" s="22">
        <v>45998</v>
      </c>
    </row>
    <row r="4" spans="2:13" s="2" customFormat="1" ht="78" customHeight="1" x14ac:dyDescent="0.25">
      <c r="B4" s="16" t="s">
        <v>6</v>
      </c>
      <c r="C4" s="10" t="s">
        <v>15</v>
      </c>
      <c r="D4" s="10" t="s">
        <v>14</v>
      </c>
      <c r="E4" s="20" t="s">
        <v>13</v>
      </c>
      <c r="F4" s="19" t="s">
        <v>12</v>
      </c>
      <c r="G4" s="21" t="s">
        <v>20</v>
      </c>
      <c r="H4" s="30" t="s">
        <v>19</v>
      </c>
    </row>
    <row r="5" spans="2:13" s="5" customFormat="1" ht="16.5" customHeight="1" x14ac:dyDescent="0.25">
      <c r="B5" s="7">
        <f t="array" ref="B5:H5">DnyATýdny+DATE(KalendářníRok,12,1)-WEEKDAY(DATE(KalendářníRok,12,1),(ZačátekTýdne="pondělí")+1)+8</f>
        <v>45999</v>
      </c>
      <c r="C5" s="7">
        <v>46000</v>
      </c>
      <c r="D5" s="7">
        <v>46001</v>
      </c>
      <c r="E5" s="7">
        <v>46002</v>
      </c>
      <c r="F5" s="7">
        <v>46003</v>
      </c>
      <c r="G5" s="7">
        <v>46004</v>
      </c>
      <c r="H5" s="7">
        <v>46005</v>
      </c>
    </row>
    <row r="6" spans="2:13" s="2" customFormat="1" ht="78" customHeight="1" x14ac:dyDescent="0.25">
      <c r="B6" s="16" t="s">
        <v>6</v>
      </c>
      <c r="C6" s="10" t="s">
        <v>15</v>
      </c>
      <c r="D6" s="10" t="s">
        <v>14</v>
      </c>
      <c r="E6" s="20" t="s">
        <v>13</v>
      </c>
      <c r="F6" s="19" t="s">
        <v>12</v>
      </c>
      <c r="G6" s="21" t="s">
        <v>18</v>
      </c>
      <c r="H6" s="18" t="s">
        <v>17</v>
      </c>
      <c r="K6" s="16" t="s">
        <v>6</v>
      </c>
      <c r="L6" s="9"/>
      <c r="M6" s="8" t="s">
        <v>16</v>
      </c>
    </row>
    <row r="7" spans="2:13" s="5" customFormat="1" ht="16.5" customHeight="1" x14ac:dyDescent="0.3">
      <c r="B7" s="14">
        <f t="array" ref="B7:H7">DnyATýdny+DATE(KalendářníRok,12,1)-WEEKDAY(DATE(KalendářníRok,12,1),(ZačátekTýdne="pondělí")+1)+15</f>
        <v>46006</v>
      </c>
      <c r="C7" s="14">
        <v>46007</v>
      </c>
      <c r="D7" s="14">
        <v>46008</v>
      </c>
      <c r="E7" s="14">
        <v>46009</v>
      </c>
      <c r="F7" s="14">
        <v>46010</v>
      </c>
      <c r="G7" s="14">
        <v>46011</v>
      </c>
      <c r="H7" s="14">
        <v>46012</v>
      </c>
      <c r="K7" s="9"/>
      <c r="L7" s="9"/>
      <c r="M7" s="13"/>
    </row>
    <row r="8" spans="2:13" s="2" customFormat="1" ht="78" customHeight="1" x14ac:dyDescent="0.25">
      <c r="B8" s="16" t="s">
        <v>6</v>
      </c>
      <c r="C8" s="10" t="s">
        <v>15</v>
      </c>
      <c r="D8" s="10" t="s">
        <v>14</v>
      </c>
      <c r="E8" s="20" t="s">
        <v>13</v>
      </c>
      <c r="F8" s="19" t="s">
        <v>12</v>
      </c>
      <c r="G8" s="18" t="s">
        <v>11</v>
      </c>
      <c r="H8" s="30" t="s">
        <v>10</v>
      </c>
      <c r="K8" s="30" t="s">
        <v>9</v>
      </c>
      <c r="L8" s="9"/>
      <c r="M8" s="8" t="s">
        <v>8</v>
      </c>
    </row>
    <row r="9" spans="2:13" s="5" customFormat="1" ht="16.5" customHeight="1" x14ac:dyDescent="0.3">
      <c r="B9" s="7">
        <f t="array" ref="B9:H9">DnyATýdny+DATE(KalendářníRok,12,1)-WEEKDAY(DATE(KalendářníRok,12,1),(ZačátekTýdne="pondělí")+1)+22</f>
        <v>46013</v>
      </c>
      <c r="C9" s="7">
        <v>46014</v>
      </c>
      <c r="D9" s="7">
        <v>46015</v>
      </c>
      <c r="E9" s="7">
        <v>46016</v>
      </c>
      <c r="F9" s="7">
        <v>46017</v>
      </c>
      <c r="G9" s="7">
        <v>46018</v>
      </c>
      <c r="H9" s="7">
        <v>46019</v>
      </c>
      <c r="K9" s="9"/>
      <c r="L9" s="9"/>
      <c r="M9" s="13"/>
    </row>
    <row r="10" spans="2:13" s="2" customFormat="1" ht="78" customHeight="1" x14ac:dyDescent="0.25">
      <c r="B10" s="16" t="s">
        <v>6</v>
      </c>
      <c r="C10" s="16" t="s">
        <v>6</v>
      </c>
      <c r="D10" s="16" t="s">
        <v>6</v>
      </c>
      <c r="E10" s="16" t="s">
        <v>6</v>
      </c>
      <c r="F10" s="16" t="s">
        <v>6</v>
      </c>
      <c r="G10" s="17" t="s">
        <v>7</v>
      </c>
      <c r="H10" s="16" t="s">
        <v>6</v>
      </c>
      <c r="K10" s="15" t="s">
        <v>5</v>
      </c>
      <c r="L10" s="9"/>
      <c r="M10" s="8" t="s">
        <v>4</v>
      </c>
    </row>
    <row r="11" spans="2:13" s="5" customFormat="1" ht="16.5" customHeight="1" x14ac:dyDescent="0.3">
      <c r="B11" s="14">
        <f t="array" ref="B11:H11">DnyATýdny+DATE(KalendářníRok,12,1)-WEEKDAY(DATE(KalendářníRok,12,1),(ZačátekTýdne="pondělí")+1)+29</f>
        <v>46020</v>
      </c>
      <c r="C11" s="14">
        <v>46021</v>
      </c>
      <c r="D11" s="14">
        <v>46022</v>
      </c>
      <c r="E11" s="14">
        <v>46023</v>
      </c>
      <c r="F11" s="14">
        <v>46024</v>
      </c>
      <c r="G11" s="14">
        <v>46025</v>
      </c>
      <c r="H11" s="14">
        <v>46026</v>
      </c>
      <c r="K11" s="9"/>
      <c r="L11" s="9"/>
      <c r="M11" s="13"/>
    </row>
    <row r="12" spans="2:13" s="2" customFormat="1" ht="78" customHeight="1" x14ac:dyDescent="0.25">
      <c r="B12" s="12" t="s">
        <v>3</v>
      </c>
      <c r="C12" s="4"/>
      <c r="D12" s="11"/>
      <c r="E12" s="11"/>
      <c r="F12" s="11"/>
      <c r="G12" s="11"/>
      <c r="H12" s="11"/>
      <c r="K12" s="10" t="s">
        <v>2</v>
      </c>
      <c r="L12" s="9"/>
      <c r="M12" s="8" t="s">
        <v>1</v>
      </c>
    </row>
    <row r="13" spans="2:13" s="5" customFormat="1" ht="16.5" customHeight="1" x14ac:dyDescent="0.25">
      <c r="B13" s="7">
        <f t="array" ref="B13:C13">DnyATýdny+DATE(KalendářníRok,12,1)-WEEKDAY(DATE(KalendářníRok,12,1),(ZačátekTýdne="pondělí")+1)+36</f>
        <v>46027</v>
      </c>
      <c r="C13" s="7">
        <v>46028</v>
      </c>
      <c r="D13" s="6" t="s">
        <v>0</v>
      </c>
      <c r="E13" s="6"/>
      <c r="F13" s="6"/>
      <c r="G13" s="6"/>
      <c r="H13" s="6"/>
    </row>
    <row r="14" spans="2:13" s="2" customFormat="1" ht="78" customHeight="1" x14ac:dyDescent="0.25">
      <c r="B14" s="4"/>
      <c r="C14" s="4"/>
      <c r="D14" s="3" t="s">
        <v>21</v>
      </c>
      <c r="E14" s="3"/>
      <c r="F14" s="3"/>
      <c r="G14" s="3"/>
      <c r="H14" s="3"/>
    </row>
  </sheetData>
  <mergeCells count="3">
    <mergeCell ref="B1:D1"/>
    <mergeCell ref="D13:H13"/>
    <mergeCell ref="D14:H14"/>
  </mergeCells>
  <conditionalFormatting sqref="B3:G3">
    <cfRule type="expression" dxfId="1" priority="1">
      <formula>DAY(B3)&gt;8</formula>
    </cfRule>
  </conditionalFormatting>
  <conditionalFormatting sqref="B11:H11 B13:C13">
    <cfRule type="expression" dxfId="0" priority="2">
      <formula>AND(DAY(B11)&gt;=1,DAY(B11)&lt;=15)</formula>
    </cfRule>
  </conditionalFormatting>
  <dataValidations count="6">
    <dataValidation allowBlank="1" showInputMessage="1" showErrorMessage="1" prompt="Tento řádek a řádky 6, 8, 10, 12 a 14 obsahují kalendářní dny v týdnu. Pokud tato buňka neobsahuje číslo 1, jde o den z předchozího měsíce. Poznámky zadejte do buňky D15." sqref="B3" xr:uid="{00000000-0002-0000-0B00-000007000000}"/>
    <dataValidation allowBlank="1" showInputMessage="1" prompt="Do této buňky zadejte poznámky k měsíci." sqref="D14:H14" xr:uid="{00000000-0002-0000-0B00-000005000000}"/>
    <dataValidation allowBlank="1" showInputMessage="1" prompt="Do buňky níže zadejte poznámky k měsíci." sqref="D13:H13" xr:uid="{00000000-0002-0000-0B00-000004000000}"/>
    <dataValidation allowBlank="1" showInputMessage="1" showErrorMessage="1" prompt="Tento řádek obsahuje názvy dní v týdnu tohoto kalendáře. Tato buňka obsahuje den, kterým začíná týden. Pokud chcete změnit první den týdne, zadejte ho do buňky L5 na lednovém listu." sqref="B2" xr:uid="{00000000-0002-0000-0B00-000003000000}"/>
    <dataValidation allowBlank="1" showInputMessage="1" showErrorMessage="1" prompt="Rok v této buňce se aktualizuje automaticky podle roku zadaného na listu Leden. V následujícím kalendáři mají data předchozího a následujícího měsíce světlejší odstín písma." sqref="B1:D1" xr:uid="{00000000-0002-0000-0B00-000002000000}"/>
    <dataValidation allowBlank="1" showInputMessage="1" showErrorMessage="1" prompt="Automaticky určený den v týdnu" sqref="C2:H2" xr:uid="{00000000-0002-0000-0B00-000000000000}"/>
  </dataValidations>
  <printOptions horizontalCentered="1"/>
  <pageMargins left="0.25" right="0.25" top="0.5" bottom="0.5" header="0.3" footer="0.3"/>
  <pageSetup paperSize="9" scale="92" orientation="landscape" r:id="rId1"/>
  <headerFooter differentFirst="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3</vt:i4>
      </vt:variant>
    </vt:vector>
  </HeadingPairs>
  <TitlesOfParts>
    <vt:vector size="5" baseType="lpstr">
      <vt:lpstr>List1</vt:lpstr>
      <vt:lpstr>Prosinec</vt:lpstr>
      <vt:lpstr>Prosinec!Oblast_tisku</vt:lpstr>
      <vt:lpstr>OblastNadpisuSloupce1..H12.12</vt:lpstr>
      <vt:lpstr>OblastNadpisuSloupce2..C14.12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Ciglbauerová Ester</dc:creator>
  <cp:lastModifiedBy>Ciglbauerová Ester</cp:lastModifiedBy>
  <dcterms:created xsi:type="dcterms:W3CDTF">2025-11-27T14:44:01Z</dcterms:created>
  <dcterms:modified xsi:type="dcterms:W3CDTF">2025-11-27T14:47:03Z</dcterms:modified>
</cp:coreProperties>
</file>